
<file path=[Content_Types].xml><?xml version="1.0" encoding="utf-8"?>
<Types xmlns="http://schemas.openxmlformats.org/package/2006/content-types">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1~3年国語" sheetId="1" r:id="rId5"/>
    <sheet state="visible" name="1年数学" sheetId="2" r:id="rId6"/>
    <sheet state="visible" name="2年数学" sheetId="3" r:id="rId7"/>
    <sheet state="visible" name="3年数学" sheetId="4" r:id="rId8"/>
    <sheet state="visible" name="1年社会" sheetId="5" r:id="rId9"/>
    <sheet state="visible" name="2年社会" sheetId="6" r:id="rId10"/>
    <sheet state="visible" name="3年社会" sheetId="7" r:id="rId11"/>
    <sheet state="visible" name="1年理科" sheetId="8" r:id="rId12"/>
    <sheet state="visible" name="2年理科" sheetId="9" r:id="rId13"/>
    <sheet state="visible" name="3年理科" sheetId="10" r:id="rId14"/>
    <sheet state="visible" name="1~3年英語" sheetId="11" r:id="rId15"/>
    <sheet state="visible" name="1~3年道徳" sheetId="12" r:id="rId16"/>
    <sheet state="visible" name="年間計画完成版" sheetId="13" r:id="rId17"/>
    <sheet state="visible" name="年間計画完成版２" sheetId="14" r:id="rId18"/>
    <sheet state="visible" name="学活" sheetId="15" r:id="rId19"/>
  </sheets>
  <definedNames/>
  <calcPr/>
</workbook>
</file>

<file path=xl/sharedStrings.xml><?xml version="1.0" encoding="utf-8"?>
<sst xmlns="http://schemas.openxmlformats.org/spreadsheetml/2006/main" count="9538" uniqueCount="6301">
  <si>
    <t>1年</t>
  </si>
  <si>
    <t>分割時間</t>
  </si>
  <si>
    <t>１年月 教材名・時数・指導目標・言語活動 時 学習活動 評価規準- 1 -内容解説資料4月 朝のリレー２時間◎音声の働きや仕組みについて、理解を深めることができる。（知・技(1)ア）◎言葉がもつ価値に気づくとともに、進んで読書をし、我が国の言語文化を大切にして、思いや考えを伝え合おうとする。（学びに向かう力、人間性等）1-2 1 詩を音読する。・詩に登場する国や街がどんなところか、また、そこで、どんな人が何をしているのか、情景を想像しながら音読する。2 詩を読んで想像したことや、好きな言葉や表現を交流する。・詩を読んで想像した情景や、好きな言葉や表現などをグループで交流し、どのように音読すれば、詩のよさが伝わるかを相談する。3 詩の特徴を生かして音読する。・詩のよさが伝わるように工夫して音読する。◇グループで分担し、リレー形式で読ませてもよい。【知・技】音声の働きや仕組みについて、理解を深めている。（(1)ア）→声の強弱、間の取り方、言葉の調子、声の高さを工夫しながら音読している。【態】音声の働きや仕組みについて進んで理解を深め、小学校での学習を生かして音読しようとしている。</t>
  </si>
  <si>
    <t>No.</t>
  </si>
  <si>
    <t>教材</t>
  </si>
  <si>
    <t>課題</t>
  </si>
  <si>
    <t>まとめ</t>
  </si>
  <si>
    <t>言葉に出会うために4月 言葉に出会うために声を届ける 野原はうたう書き留める言葉を調べる続けてみよう３時間◎音声の働きや仕組みについて、理解を深めることができる。（知・技(1)ア）◎言葉がもつ価値に気づくとともに、進んで読書をし、我が国の言語文化を大切にして、思いや考えを伝え合おうとする。（学びに向かう力、人間性等）◎比較や分類、関係づけなどの情報の整理のしかたについて理解を深め、それらを使うことができる。（知・技(2)イ）◎読書が、知識や情報を得たり、自分の考えを広げたりすることに役立つことを理解することができる。（知・技(3)オ）◎目的や意図に応じて、日常生活の中から題材を決め、集めた材料を整理し、伝えたいことを明確にすることができる。（思・判・表B(1)ア）◎言葉がもつ価値に気づくとともに、進んで読書をし、我が国の言語文化を大切にして、思いや考えを伝え合おうとする。（学びに向かう力、人間性等）★本や資料から文章や図表などを引用して説明したり記録したりするなど、事実やそれを基に考えたことを書く。（思・判・表B(2)ア）12-3「言葉に出会うために」を読み、目次や「学習の見通しをもとう」を使って、中学校での国語学習の見通しをもつ。1 国語で何を学ぶのかを考える。・「言葉に出会うために」を読み、国語を学ぶ意味や言葉の価値を考える。◇P14のイラストなどを参考に、小学校での学習を振り返るとともに、中学校の学習への期待感を高める。◇今の考えを書き留めさせ、１年後にこの教材に立ち返ることで自己の変容を感じさせたい。2 音読・発表のしかたを理解する。・教科書を読み、音読・発表のしかたについて理解する。→二次元コード「発表のしかた」→P33「言葉１ 音声の仕組みや働き」3「野原はうたう」の二つの詩を音読する。・詩に登場する生き物になったつもりで、情景や心情を想像しながら音読する。・詩に出てくる語句の意味に注意する。◇気に入ったところに印を付けさせたり、線を引かせたりしながら読ませる。◇声の強弱や間の取り方を変えたり、声の大きさや高さなど、言葉の調子を工夫したりすることで、作品から受ける印象が変わることに気づかせる。◇詩人・工藤直子さんの「野原はうたう」に込めた思いを紹介するとよい。→二次元コード「作者インタビュー」4 P18「書き留める」を読み、ノートの書き方の工夫を理解する。◇小学校のときのノートの取り方と比較させる。5 P19「言葉を調べる」を読み、辞典・事典で言葉を調べる方法を理解する。・辞典・事典類の種類と特徴を確認し、何を調べるときに役立つかを理解する。→P274「語彙ブック」（辞典を活用して言葉を広げよう）6 P20「続けてみよう」を読み、「言葉の手帳」を作る。・印象に残った言葉や気になった言葉を、日付や感想とともに書き留めていくことを確認する。・最初の言葉を書き込み、その言葉との出会いや意味、使い方などを書いて、友達と交流させる。◇線や矢印を使って類義語や対義語を書かせたり、用例を書かせたりしてもよい。7 学習を振り返る。・音読や発表をするとき、発表を聞くときにはどんなことに気をつけるとよいか、気づいたことをまとめる。・友達とノートの交流をし、工夫できていることと改善点について話し合う。【知・技】音声の働きや仕組みについて、理解を深めている。（(1)ア）→聞き手を意識して声の強弱、間の取り方、言葉の調子、声の大きさや高さを工夫している。→情景や心情を表す表現に応じて、音読のしかたを工夫している。【態】音声の働きや仕組みについて進んで理解を深め、小学校での学習を生かして音読しようとしている。【知・技】・比較や分類、関係づけなどの情報の整理のしかたについて理解を深め、それらを使っている。（(2)イ）→ノートの書き方の工夫を理解し、線や矢印で情報を整理している。・読書が、知識や情報を得たり、自分の考えを広げたりすることに役立つことを理解している。（(3)オ）→これまでに読んだ本などを基に、印象に残った言葉を書き留めている。【思・判・表】「書くこと」において、目的や意図に応じて、日常生活の中から題材を決め、集めた材料を整理し、伝えたいことを明確にしている。（B(1)ア）→日常生活やこれまでに読んだ本の中から題材を決め、情報を整理して「言葉の手帳」に書き込んでいる。【態】進んで日常生活の中から題材を決め、これまでの学習を生かして「言葉の手帳」を作ろうとしている。</t>
  </si>
  <si>
    <t>朝のリレー</t>
  </si>
  <si>
    <t>詩を音読し、登場する国や街、人々の様子を想像する。</t>
  </si>
  <si>
    <t>詩の情景を思い浮かべながら読むことで、言葉の響きと場面の広がりを捉えた。</t>
  </si>
  <si>
    <t>見えないだけ</t>
  </si>
  <si>
    <t>好きな言葉や表現を抜き出し、その理由を考えながら詩を読み取る。</t>
  </si>
  <si>
    <t>詩の言葉を丁寧に味わうことで、表現が生み出す印象や広がりに気づけた。</t>
  </si>
  <si>
    <t>世界はうつくしいと</t>
  </si>
  <si>
    <t>詩を複数の読み方で音読し、表現の工夫や作者の意図、特徴的な表現を探す。</t>
  </si>
  <si>
    <t>音読の仕方を変えることで、詩のリズムや言葉の響き、表現の意味がより立体的に見えてきた。</t>
  </si>
  <si>
    <t>１ 学びをひらく4月 はじまりの風４時間◎比較や分類、関係づけなどの情報の整理のしかた、引用のしかたや出典の示し方について理解を深め、それらを使うことができる。（知・技(2)イ）◎場面の展開や登場人物の相互関係、心情の変化などについて、描写を基に捉えることができる。（思・判・表C(1)イ）◎言葉がもつ価値に気づくとともに、進んで読書をし、我が国の言語文化を大切にして、思いや考えを伝え合おうとする。（学びに向かう力、人間性等）★物語を読み、考えたことなどを記録したり伝え合ったりする。（思・判・表C(2)イ）1-234「目標」や「学習の見通しをもとう」で本教材のねらいを確認し、学習の見通しをもつ。1 作品を通読する。・注意する語句・新出漢字を調べる。→二次元コード「漢字の練習」2 作品の全体像と場面ごとの心情を捉える。・登場人物は誰かを確かめる。（課題1-①）・物語全体を幾つかの場面に分ける。（課題1-①）・場面ごとに、登場人物の心情がわかる表現を挙げる。（課題1-②）→P29カギ「心情の変化をとらえる」→P276資「『学びのカギ』一覧」（文学）→二次元コード「学びの地図」◇小学校で学習してきた物語の読み方を思い出させながら進める。3 心情の変化を整理する。（課題2）・課題1で挙げた表現を基に、場面の展開に沿ってレンの心情の変化を捉え、図などを使って整理する。4 整理した内容を基に話し合う。（課題3）・整理した図をグループで見せ合いながら、自分が着目した表現や、そこから読み取れるレンの心情の変化について話し合う。・話し合いを通して新しく気づいた点があれば、図に書き足す。・文章の中から、「風」に関する言葉を抜き出したり、「風」を表す言葉を自分で集めたりする。→P29言の葉◇作者のインタビュー動画を見せ、感じたことを発表させてもよい。→二次元コード「作者インタビュー」5 学習を振り返る。・場面ごとの心情の変化を図を用いて整理することで、どんなことがわかったか、自分の言葉でまとめる。・どんな表現を手がかりに心情の変化を捉えたか、自分の言葉でまとめる。・好きな小説や映画などの登場人物について、心情の変化を図で表す。【知・技】比較や分類、関係づけなどの情報の整理のしかた、引用のしかたや出典の示し方について理解を深め、それらを使っている。（(2)イ）→図などを使って、心情の変化を整理している。【思・判・表】「読むこと」において、場面の展開や登場人物の相互関係、心情の変化などについて、描写を基に捉えている。（C(1)イ） →場面ごとに会話や描写を整理して、登場人物の心情や関係の変化を捉えている。【態】場面の展開や心情の変化などについて、描写を基に積極的に捉え、学習の見通しをもって着目した表現や心情の変化について話し合おうとしている。</t>
  </si>
  <si>
    <t>好きな言葉や表現を交流し、詩のよさが伝わる音読の工夫を考える。</t>
  </si>
  <si>
    <t>言葉の選び方や読み方の工夫によって、詩のよさはより伝わると分かった。</t>
  </si>
  <si>
    <t>アイスプラネット</t>
  </si>
  <si>
    <t>作品を通読し、語句や新出漢字を確認しながら全体像をつかむ。</t>
  </si>
  <si>
    <t>まず作品全体を読むことで、人物や出来事の関係を見通せるようになった。</t>
  </si>
  <si>
    <t>握手</t>
  </si>
  <si>
    <t>まず全体を読むことで、現在と回想が交差する物語の骨格を把握できた。</t>
  </si>
  <si>
    <t>分割時間１時間</t>
  </si>
  <si>
    <t>5月 季節のしおり 春・事象や行為、心情を表す語句の量を増すとともに、語感を磨き語彙を豊かにすることができる。（知・技(1)ウ）・言葉がもつ価値に気づくとともに、進んで読書をし、我が国の言語文化を大切にして、思いや考えを伝え合おうとする。（学びに向かう力、人間性等）- ・春の植物や動物にまつわる言葉や、春の情景を詠んだ俳句や和歌、詩を味わい、伝統的な言語文化に親しむ。◇P62「空の詩 三編」、P228「構成や描写を工夫して書こう」などの資料として用いてもよい。◇春をテーマにした他の詩歌を探し、交流させることもできる。 【知・技】事象や行為、心情を表す語句の量を増すとともに、語感を磨き語彙を豊かにしている。（(1)ウ）→作品中の「春」を感じさせる言葉に着目し、情景を想像している。【態】伝統的な言語文化に関するこれまでの学習を生かして、積極的に語感を磨き、言語文化を大切にしようとしている。</t>
  </si>
  <si>
    <t>言葉に出会うために／声を届ける／野原はうたう／書き留める／言葉を調べる／続けてみよう</t>
  </si>
  <si>
    <t>「言葉に出会うために」を読み、中学校で国語を学ぶ意味や見通しを考える。</t>
  </si>
  <si>
    <t>国語は言葉の価値に気づき、自分の考えを広げ深める学びであると捉えた。</t>
  </si>
  <si>
    <t>ぐうちゃんの人物像や、登場人物どうしの関係を図で整理する。</t>
  </si>
  <si>
    <t>人物関係を図で整理すると、登場人物の設定や相互関係が分かりやすくなると分かった。</t>
  </si>
  <si>
    <t>「現在」と「回想」を読み分け、場面や登場人物の設定、展開の特徴を整理する。</t>
  </si>
  <si>
    <t>回想を織り込む展開には、人物理解や主題の印象を深める効果があると分かった。</t>
  </si>
  <si>
    <t>5月 ［聞く］情報を聞き取り、要点を伝える１時間◎比較や分類、関係づけなどの情報の整理のしかたについて理解を深め、それらを使うことができる。（知・技(2)イ）◎目的や場面に応じて、日常生活の中から話題を決め、集めた材料を整理し、伝え合う内容を検討することができる。（思・判・表A(1)ア）◎言葉がもつ価値に気づくとともに、進んで読書をし、我が国の言語文化を大切にして、思いや考えを伝え合おうとする。（学びに向かう力、人間性等）★紹介や報告など伝えたいことを話したり、それらを聞いて質問したり意見などを述べたりする。（思・判・表A(2)ア）1 リード文や「学習の見通しをもとう」で本教材のねらいを確認し、学習の見通しをもつ。1 情報を的確に聞き取り、要点を伝える必要がある場面を挙げる。◇自分の体験などを基に、何が必要な情報かを判断しながら聞き取り、情報を整理して伝えることの大切さを理解させる。2 二次元コードの音声を聞き、必要な情報をメモに取る。（やってみよう①）→二次元コード「田村さんと部長の会話」3 ①のメモを基に、相手に伝える内容を整理する。（やってみよう②）・伝える必要がある情報は、線を引いたり、丸で囲んだりして整理する。4 情報を的確に聞き取るためのポイントを確かめる。・「情報を的確に聞き取るために」で、情報を聞き取るときと、聞き取った情報を伝えるときのポイントを確認する。5 学習を振り返る。・情報を的確に聞き取ったり、聞き取った情報を伝えたりするときのポイントについて理解することができたか、確かめる。【知・技】比較や分類、関係づけなどの情報の整理のしかたについて理解を深め、それらを使っている。（(2)イ）→5W1Hに注意して、キーワードとなる言葉を書き留め、番号や記号を用いて整理している。【思・判・表】「話すこと・聞くこと」において、目的や場面に応じて、日常生活の中から話題を決め、集めた材料を整理し、伝え合う内容を検討している。（A(1)ア）→日常の話題について、聞き取った情報を整理し、伝える内容を考えている。【態】聞き取った情報を進んで整理し、学習課題に沿って、要点を伝えようとしている。</t>
  </si>
  <si>
    <t>同上</t>
  </si>
  <si>
    <t>音読・発表のしかたを理解し、「野原はうたう」の詩を情景や心情を想像しながら音読する。</t>
  </si>
  <si>
    <t>声の強弱や間、調子を工夫すると、詩から受ける印象が変わると理解した。</t>
  </si>
  <si>
    <t>ぐうちゃんに対する「僕」の気持ちの変化を読み取り、その理由を考える。</t>
  </si>
  <si>
    <t>「僕」の気持ちは出来事だけでなく、手紙や写真を通して大きく変化していると捉えた。</t>
  </si>
  <si>
    <t>三回の握手に込められた思いと、「わたし」の仕草の意味を考え、ルロイ修道士の人物像を捉える。</t>
  </si>
  <si>
    <t>人物像は説明文ではなく、言動や象徴的な動作の積み重ねから浮かび上がると分かった。</t>
  </si>
  <si>
    <t>5月 言葉１ 音声の仕組みや働き１時間◎音声の働きや仕組みについて、理解を深めることができる。（知・技(1)ア）◎言葉がもつ価値に気づくとともに、進んで読書をし、我が国の言語文化を大切にして、思いや考えを伝え合おうとする。（学びに向かう力、人間性等）1 1 導入の課題に取り組み、音声の仕組みや働きについて関心をもつ。→P16「声を届ける」2 母音と子音について理解する。・「母音と子音」を読み、日本語の音声の仕組みや、はっきりと発音する方法を確かめる。・「日本語と英語のちがい」を読み、言語によって発音の仕組みに違いがあることを理解する。3 音の高さ・強さについて理解する。・アクセントやイントネーションによって、言葉の意味や調子が変わることや、伝えたいことを強調する発音のしかたを理解する。4 学習を振り返る。・伝えたいことを音声で正確に届けるためには、どんな工夫ができるかを確かめる。【知・技】音声の働きや仕組みについて、理解を深めている。（(1)ア）→日本語の音声が母音と子音で構成されることや、アクセント・イントネーションによって意味や調子が変化することなどを理解している。【態】声の出し方による伝わり方の違いを、試行錯誤しながら確認し、それらを生かして音声の働きや仕組みについて理解を深めようとしている。</t>
  </si>
  <si>
    <t>ノートの工夫、辞典・事典の使い方、「言葉の手帳」の作り方を学び、言葉を記録する。</t>
  </si>
  <si>
    <t>言葉を調べて書き留めることで、語彙や考えを自分で育てられると分かった。</t>
  </si>
  <si>
    <t>ぐうちゃんの考え方や生き方について、自分の経験と比べながら考えをまとめる。</t>
  </si>
  <si>
    <t>登場人物を自分と比べて考えることで、作品の意味を自分の問題として受け止められた。</t>
  </si>
  <si>
    <t>ルロイ修道士の考え方や生き方について、自分の考えや感じたことを交流する。</t>
  </si>
  <si>
    <t>他者の生き方を批判的に読みつつ受け止めることで、自分の価値観も照らし返されると気づいた。</t>
  </si>
  <si>
    <t>5月 話の構成を工夫しよう一枚の写真をもとにスピーチをする４時間◎音声の働きや仕組みについて、理解を深めることができる。（知・技(1)ア）◎自分の考えや根拠が明確になるように、話の中心的な部分と付加的な部分、事実と意見との関係などに注意して、話の構成を考えることができる。（思・判・表A(1)イ）◎相手の反応を踏まえながら、自分の考えがわかりやすく伝わるように表現を工夫することができる。（思・判・表A(1)ウ）◎言葉がもつ価値に気づくとともに、進んで読書をし、我が国の言語文化を大切にして、思いや考えを伝え合おうとする。（学びに向かう力、人間性等）★紹介など伝えたいことを話したり、それらを聞いて質問したり意見などを述べたりする。（思・判・表A(2)ア）12-3「目標」や「学習の見通しをもとう」で本教材のねらいを確認し、学習の見通しをもつ。1 スピーチの材料を集める。・「みんなの知らない私の一面」について、思いついたことを書き出す。・何を伝えるかを決め、写真を用意する。→二次元コード「表現テーマ例集」2 話の構成を考え、練習する。・聞き手にわかりやすく伝えるために、話す順序や表現のしかたを工夫する。◇1分を目安に内容を整理させる。◇構成案を基に、スピーチメモを作らせる。・友達どうしで聞き合ったり、録画を見たりして、互いの改善点を見つける。→P35カギ「わかりやすい話の構成を考える」→P280資「『学びのカギ』一覧」（話す・聞く）→二次元コード「学びの地図」→P341資「ICT活用のヒント」→P37言の葉◇伝えたいことを明確にし、構成や表現を工夫させる。また、声の大きさや速さ、間の取り方などに注意させる。3 スピーチの会を開く。・順番を決め、スピーチの会を開く。・聞き手の反応を踏まえ、声の大きさや速さ、間の取り方などを意識して話す。→二次元コード「スピーチをする」→P16「声を届ける」◇伝えたいことを届けようとする姿勢を大切にさせたい。→P37「達人からのひと言」4 学習を振り返る。・スピーチについての感想を交流する。・内容や話し方について、よいと思ったことを伝え合う。・声の大きさや間の取り方などを、どのように工夫したか、自分の言葉でまとめる。・自分の伝えたいことが、聞き手にはっきりとわかりやすく伝わるように、スピーチの構成や表現で工夫した点は何か、自分の言葉でまとめる。・今回学んだことの中で、次にスピーチをするときに生かしたいことを挙げる。◇P34「生かす」を読み、学んだことを今後どのように生かしていきたいかを考えさせるとよい。【知・技】音声の働きや仕組みについて、理解を深めている。（(1)ア）→声の大きさ、話す速さ、間の取り方などに注意しながらスピーチをしている。【思・判・表】・「話すこと・聞くこと」において、自分の考えや根拠が明確になるように、話の中心的な部分と付加的な部分、事実と意見との関係などに注意して、話の構成を考えている。（A(1)イ）→聞き手を想定し、伝えたいことが明確になるように、構成を考え、話す順番を工夫している。・「話すこと・聞くこと」において、相手の反応を踏まえながら、自分の考えがわかりやすく伝わるように表現を工夫している。（A(1)ウ）→聞き手の反応を見ながら、伝えたいことがわかりやすく伝わるように表現を工夫して話している。【態】話の構成を粘り強く考え、学習の見通しをもってスピーチをしようとしている。</t>
  </si>
  <si>
    <t>はじまりの風</t>
  </si>
  <si>
    <t>作品を通読し、登場人物・場面・心情が分かる表現を整理する。</t>
  </si>
  <si>
    <t>物語は場面ごとの描写に着目すると、登場人物の心情の動きが見えやすくなる。</t>
  </si>
  <si>
    <t>アイスプラネット／漢字に親しもう1</t>
  </si>
  <si>
    <t>学習を振り返り、人物設定の捉え方を整理した上で、漢字学習に取り組む。</t>
  </si>
  <si>
    <t>物語の読み方と漢字の基礎を結び付けて、今後の学習の土台を整えた。</t>
  </si>
  <si>
    <t>握手／漢字に親しもう1</t>
  </si>
  <si>
    <t>展開の効果や人物像理解を振り返り、新出漢字と練習問題に取り組む。</t>
  </si>
  <si>
    <t>文学の読みと漢字学習は別物ではなく、語句理解が読解を支える基礎だと整理できた。</t>
  </si>
  <si>
    <t>5月 漢字１ 漢字の組み立てと部首漢字に親しもう１ １時間◎学年別漢字配当表に示されている漢字に加え、その他の常用漢字のうち300字程度から400字程度までの漢字を読むことができる。また、学年別漢字配当表の漢字のうち900字程度の漢字を書き、文や文章の中で使うことができる。（知・技(1)イ）◎言葉がもつ価値に気づくとともに、進んで読書をし、我が国の言語文化を大切にして、思いや考えを伝え合おうとする。（学びに向かう力、人間性等）1 1 導入部分を読み、漢字の組み立てに興味をもつ。・漢字は、左右・上下・外側と内側などの二つの部分を組み立てたものが多いことを理解する。2 偏旁冠脚など漢字を組み立てている部分について理解する。3 部首について理解する。4 漢和辞典を利用して、練習問題に取り組む。→二次元コード「漢字一覧表」5 P40「漢字に親しもう１」の問題に取り組む。→二次元コード「漢字一覧表」→P19「言葉を調べる（漢和辞典）」→P260「小学校六年生で学習した漢字一覧」→P308資「一年生で学習した漢字」→P321資「一年生で学習した音訓」◇言葉の意味がわからないときは、国語辞典等で調べさせるとよい。◇P257「［練習］小学校六年生で学習した漢字」に併せて取り組み、これまでに学習した漢字の書き取りをさせてもよい。【知・技】学年別漢字配当表に示されている漢字に加え、その他の常用漢字のうち300字程度から400字程度までの漢字を読んでいる。また、学年別漢字配当表の漢字のうち900字程度の漢字を書き、文や文章の中で使っている。（(1)イ）→漢字の組み立てと部首について理解し、漢和辞典を使って調べている。【態】学習課題に沿って、積極的に漢字を読んだり書いたりしようとしている。</t>
  </si>
  <si>
    <t>表現を手がかりに、レンの心情の変化を図などで整理する。</t>
  </si>
  <si>
    <t>心情の変化は出来事だけでなく、言葉や描写の積み重ねから読み取れると分かった。</t>
  </si>
  <si>
    <t>［聞く］意見を聞き、整理して検討する</t>
  </si>
  <si>
    <t>二人の意見と根拠を表で整理し、根拠の適切さを検討する。</t>
  </si>
  <si>
    <t>意見は根拠とセットで捉える必要があり、根拠の客観性や結び付きの妥当性が重要だと分かった。</t>
  </si>
  <si>
    <t>［聞く］意見を聞き、適切さを判断する</t>
  </si>
  <si>
    <t>スピーチを聞き取り、意見と根拠の適切さをメモと観点に沿って判断する。</t>
  </si>
  <si>
    <t>聞く力とは内容を受け取るだけでなく、根拠の信頼性や妥当性まで評価する力だと分かった。</t>
  </si>
  <si>
    <t>２ 新しい視点で5月 ダイコンは大きな根？２時間◎比較や分類、関係づけなどの情報の整理のしかたについて理解を深め、それらを使うことができる。（知・技(2)イ）◎文章の中心的な部分と付加的な部分、事実と意見との関係などについて叙述を基に捉え、要旨を把握することができる。（思・判・表C(1)ア）◎言葉がもつ価値に気づくとともに、進んで読書をし、我が国の言語文化を大切にして、思いや考えを伝え合おうとする。（学びに向かう力、人間性等）★説明の文章を読み、理解したことや考えたことを報告したり文章にまとめたりする。（思・判・表C(2)ア）1 「目標」や「学習の見通しをもとう」で本教材のねらいを確認し、学習の見通しをもつ。1 本文を通読する。・注意する語句・新出漢字を調べる。→二次元コード「漢字の練習」2 文章の中心となる部分を捉える。（課題1）・筆者が「問い」を投げかけている段落と、それに対する「答え」を示している段落を見つけ、それぞれ短い言葉でまとめる。3 段落の役割について考える。（課題2）・この文章を構成する10の段落が、文章全体の中で、それぞれどんな役割を果たしているかを考える。→P45カギ「段落の役割に着目する」→P278資「『学びのカギ』一覧」（説明文）→二次元コード「学びの地図」4 筆者の説明のしかたについて話し合う。（課題3）・筆者の説明のしかたに注目して、この文章のわかりやすさの秘密を話し合う。◇題名や説明のしかた（問いと答え、比較、図など）に着目させるとよい。5 学習を振り返る。・筆者は、何と何を、何のために比較しているかまとめる。・段落が果たす役割には、どのようなものがあったか挙げる。・わかりやすく説明する工夫のうち、自分が文章を書くときに使ってみたいものを一つ挙げる。【知・技】比較や分類、関係づけなどの情報の整理のしかたについて理解を深め、それらを使っている。（(2)イ）→本文中で比較がどのように使われているかを理解している。【思・判・表】「読むこと」において、文章の中心的な部分と付加的な部分、事実と意見との関係などについて叙述を基に捉え、要旨を把握している。（C(1)ア）→「問い」と「答え」から中心的な部分を捉え、筆者の主張を理解している。【態】文章の中心的な部分と付加的な部分について積極的に捉え、今までの学習を生かして筆者の説明の工夫を伝え合おうとしている。</t>
  </si>
  <si>
    <t>整理した内容を基に、着目した表現とそこから読める心情を話し合う。</t>
  </si>
  <si>
    <t>他者の読みを聞くことで、自分では気づかなかった表現の意味に気づけた。</t>
  </si>
  <si>
    <t>文法への扉1／文法1 自立語</t>
  </si>
  <si>
    <t>自立語の各品詞の性質と役割を理解し、練習問題で確かめる。</t>
  </si>
  <si>
    <t>自立語の分類を知ることで、文の構成をより意識して読んだり書いたりできると分かった。</t>
  </si>
  <si>
    <t>文法への扉1／文法1 文法を生かす</t>
  </si>
  <si>
    <t>文法的観点から表現の食い違いの原因を考え、既習文法を表現や読解に生かす方法を確認する。</t>
  </si>
  <si>
    <t>文法は試験のための知識ではなく、誤解を防ぎ、表現を正確にするための実用的な道具だと分かった。</t>
  </si>
  <si>
    <t>5月 ちょっと立ち止まって３時間◎比較や分類、関係づけなどの情報の整理のしかたについて理解を深め、それらを使うことができる。（知・技(2)イ）◎文章の中心的な部分と付加的な部分、事実と意見との関係などについて叙述を基に捉え、要旨を把握することができる。（思・判・表C(1)ア）◎言葉がもつ価値に気づくとともに、進んで読書をし、我が国の言語文化を大切にして、思いや考えを伝え合おうとする。（学びに向かう力、人間性等）★説明の文章を読み、理解したことや考えたことを報告したり文章にまとめたりする。（思・判・表C(2)ア）123「目標」や「学習の見通しをもとう」で本教材のねらいを確認し、学習の見通しをもつ。1 本文を通読する。・注意する語句・新出漢字を調べる。→二次元コード「漢字の練習」・P50の吹き出しを参考に、共感・納得したところや発見・気づき、疑問点等を挙げる。2 文章の構成に着目し、要旨を捉える。・文章全体を、序論・本論・結論に分け、さらに、本論を三つのまとまりに分ける。（課題1-①）・結論に書かれている内容に着目して、文章の要旨をまとめる。（課題1-②）→P51カギ「文章の構成に着目する」→P278資「『学びのカギ』一覧」（説明文）→二次元コード「学びの地図」3 文章の構成に着目し、序論・本論・結論の役割を考える。・文章と図との対応に注意し、本論の図がそれぞれ何を述べるために示されているかをひと言でまとめる。（課題2-①）・結論を導くために、序論と本論がどのような役割を果たしているかを考える。（課題2-②）4 考えたことを伝え合う。（課題3）・筆者の主張を踏まえ、生活の中で、ものの見方や考え方が広がったと思われる体験や事例を発表する。◇最初にもった疑問は解決したか、また学習の前には気づかなかった、新たな発見や疑問があれば、友達どうしで報告させるとよい。・本文から「見る」ことに関する言葉や慣用句を抜き出し、注目の度合いや、見る時間の長さの順に整理する。→P51言の葉5 学習を振り返る。・筆者の主張と事例の関係を、どのような方法で整理したか挙げる。・文章の要旨を捉えるときには、どんな手順で進めるとよいか、自分の言葉でまとめる。・筆者はなぜ、「他の見方を試して」みることを勧めているのか、「ちょっと立ち止まって」という言葉を使って、一文にまとめる。【知・技】比較や分類、関係づけなどの情報の整理のしかたについて理解を深め、それらを使っている。（(2)イ）→筆者の主張と事例との関係を整理している。【思・判・表】「読むこと」において、文章の中心的な部分と付加的な部分、事実と意見との関係などについて叙述を基に捉え、要旨を把握している。（C(1)ア）→序論・本論・結論の段落のまとまりに着目し、要旨を捉えている。【態】進んで要旨を把握し、学習の見通しをもって考えたことを伝え合おうとしている。</t>
  </si>
  <si>
    <t>学習を振り返り、どの表現を手がかりに心情を捉えたかをまとめる。</t>
  </si>
  <si>
    <t>心情理解には、場面の展開と表現の両方を結び付けて読むことが重要だと整理できた。</t>
  </si>
  <si>
    <t>魅力的な提案をしよう／資料を示してプレゼンテーションをする</t>
  </si>
  <si>
    <t>誰に何を何のために提案するかを決め、提案内容を明確にする。</t>
  </si>
  <si>
    <t>提案は相手・目的・話題を具体化することで、伝えるべき内容が定まると分かった。</t>
  </si>
  <si>
    <t>説得力のある構成を考えよう／スピーチで心を動かす</t>
  </si>
  <si>
    <t>社会生活の中から話題を選び、情報の信頼性を確かめながら必要な情報を集める。</t>
  </si>
  <si>
    <t>説得の土台は熱意ではなく、信頼できる情報の取捨選択にあると分かった。</t>
  </si>
  <si>
    <t>6月 情報整理のレッスン比較・分類１時間◎比較や分類、関係づけなどの情報の整理のしかたについて理解を深め、それらを使うことができる。（知・技(2)イ）◎言葉がもつ価値に気づくとともに、進んで読書をし、我が国の言語文化を大切にして、思いや考えを伝え合おうとする。（学びに向かう力、人間性等）1 1 学習の目的を理解する。・P52上段の導入の文章を読み、目的に合わせて情報を整理することの必要性を理解する。2 情報を比較・分類する方法を確かめる。・①比較する（表）、②分類する（ラベリング）、③分類して比較する（ベン図）、④順序や流れを整理する（フローチャート）を確認し、情報整理の目的と、それに適した方法を理解する。◇図や表で整理された情報を見て気づいたことを、「比較に用いる言葉」や「順序を表す言葉」を使って発表させるとよい。3 問題1～2に取り組む。◇情報を整理した後、グループで考えを交流させ、目的が達成できれば、整理のしかたや観点の立て方は多様であってよいことに気づかせたい。4 学習を振り返る。・情報はどのように整理するとわかりやすくなるか、目的ごとにまとめる。→P9「思考の地図」→二次元コード「漢字の練習」【知・技】比較や分類、関係づけなどの情報の整理のしかたについて理解を深め、それらを使っている。（(2)イ）→情報の整理のしかたを理解し、情報を比較したり、分類したりしている。【態】情報の整理のしかたについて積極的に理解を深め、学習したことを生かして練習問題に取り組もうとしている。</t>
  </si>
  <si>
    <t>季節のしおり 春</t>
  </si>
  <si>
    <t>春の植物・動物や詩歌の言葉に着目し、春の情景を味わう。</t>
  </si>
  <si>
    <t>春を表す語句には、季節の空気や気分を豊かに伝える力があると感じた。</t>
  </si>
  <si>
    <t>グループで構成や資料、役割分担を考え、発表練習をする。</t>
  </si>
  <si>
    <t>資料と話の流れを工夫すると、提案内容が視覚的にも論理的にも伝わりやすくなると理解した。</t>
  </si>
  <si>
    <t>聞き手の立場や関心を踏まえて、説得できる論理展開を考え、構成メモを作る。</t>
  </si>
  <si>
    <t>説得力は主張の強さではなく、導入・根拠・順序の設計で大きく変わると理解した。</t>
  </si>
  <si>
    <t>6月 情報を整理して説明しよう発見したことをわかりやすく書く４時間◎比較や分類、関係づけなどの情報の整理のしかたについて理解を深め、それらを使うことができる。（知・技(2)イ）◎目的や意図に応じて、日常生活の中から題材を決め、集めた材料を整理し、伝えたいことを明確にすることができる。（思・判・表B(1)ア）◎書く内容の中心が明確になるように、段落の役割などを意識して文章の構成や展開を考えることができる。（思・判・表B(1)イ）◎言葉がもつ価値に気づくとともに、進んで読書をし、我が国の言語文化を大切にして、思いや考えを伝え合おうとする。（学びに向かう力、人間性等）★本や資料から文章や図表などを引用して説明したり記録したりするなど、事実やそれを基に考えたことを書く。（思・判・表B(2)ア）123-4「目標」や「学習の見通しをもとう」で本教材のねらいを確認し、学習の見通しをもつ。◇授業の導入として、「書くことのミニレッスン」に取り組ませるとよい。→二次元コード「書くことのミニレッスン」1 情報を集め、整理する。・取り上げる題材（道具）を選ぶ。→二次元コード「表現テーマ例集」（「書くことのミニレッスン」内）・道具を観察したり、試しに使ったりして、気づいたことを書き出し、整理する。・説明に必要な情報を絞り込む。→P55カギ「情報を集めて取捨選択する」→P280資「『学びのカギ』一覧」（書く）→二次元コード「学びの地図」→P9「思考の地図」2 構成を考える。・選んだ情報をどういう順序で提示するとわかりやすいかを考える。3 文章にまとめる。・P57の文章の例を参考に、300〜400字程度で文章にまとめ、わかりやすい文章になるように推敲する。◇タブレットなどを使って文章を作成すると、推敲しやすい。→P56言の葉→P56「達人からのひと言」4 交流する。・友達と読み合い、内容や説明のしかたについて、わかりやすいと思った点を伝え合う。5 学習を振り返る。・集めた情報を、どんな方法で整理したか、自分の言葉でまとめる。・どのような目的で、どのような工夫をして情報を取捨選択したか、自分の言葉でまとめる。・わかりやすく説明する工夫の中で、次に生かしたいことを挙げる。◇P54「生かす」を読み、学んだことを今後どのように生かしていきたいかを考えさせるとよい。【知・技】比較や分類、関係づけなどの情報の整理のしかたについて理解を深め、それらを使っている。（(2)イ）→集めた情報を、観点に沿って比較したり、共通点を見つけて分類したりして整理している。【思・判・表】・「書くこと」において、目的や意図に応じて、日常生活の中から題材を決め、集めた材料を整理し、伝えたいことを明確にしている。（B(1)ア）→目的や相手を意識して、情報を集めて整理し、説明に必要な情報を取捨選択している。・「書くこと」において、書く内容の中心が明確になるように、段落の役割などを意識して文章の構成や展開を考えている。（B(1)イ）→わかりやすく説明するために、まとめ方や順序を工夫している。【態】集めた材料を粘り強く整理し、学習の見通しをもってわかりやすく説明する文章を書こうとしている。</t>
  </si>
  <si>
    <t>［聞く］情報を聞き取り、要点を伝える</t>
  </si>
  <si>
    <t>音声を聞いて必要な情報をメモし、伝える内容を整理する。</t>
  </si>
  <si>
    <t>情報は5W1Hや要点を押さえて整理すると、相手に正確に伝えやすいと分かった。</t>
  </si>
  <si>
    <t>プレゼンテーションを行い、聞き手の反応や質問を踏まえて発表する。</t>
  </si>
  <si>
    <t>相手の心を動かすには、内容だけでなく話し方や資料提示の工夫も必要だと実感した。</t>
  </si>
  <si>
    <t>2〜3分のスピーチを行い、状況に応じた表現や話し方を工夫する。</t>
  </si>
  <si>
    <t>聞き手を動かすには、内容だけでなく、問いかけや強調、補足のタイミングも重要だと実感した。</t>
  </si>
  <si>
    <t>6月 言葉２指示する語句と接続する語句１時間◎指示する語句と接続する語句の役割について理解を深めることができる。（知・技(1)エ）◎言葉がもつ価値に気づくとともに、進んで読書をし、我が国の言語文化を大切にして、思いや考えを伝え合おうとする。（学びに向かう力、人間性等）1 1 導入の課題に取り組み、指示する語句や接続する語句について関心をもつ。2 指示する語句について理解する。・P58の表を基に、指示する語句（「こそあど言葉」）の種類を把握する。・例を基に、前後の文をつなぐ働きを理解する。3 接続する語句について理解する。・P59-60の表を基に、接続する語句の働きによる分類について理解する。・例を基に、接続する語句には書き手や話し手の気持ちが反映されることを知る。4 学習したことを日常につなぐ。・P60「読むことに生かす」を読み、接続する語句が、段落の関係をつかむ手がかりになることを理解する。◇既習の「ダイコンは大きな根？」や「ちょっと立ち止まって」の文を例に理解させるとよい。→二次元コード「漢字の練習」【知・技】指示する語句と接続する語句の役割について理解を深めている。（(1)エ）→例を基に、指示する語句と接続する語句の種類や働き、使われ方などについて理解している。【態】今までの学習を生かして、積極的に指示する語句と接続する語句の役割について理解を深めようとしている。</t>
  </si>
  <si>
    <t>言葉1 音声の仕組みや働き</t>
  </si>
  <si>
    <t>母音・子音、アクセント、イントネーションの働きを理解する。</t>
  </si>
  <si>
    <t>音声の仕組みを意識すると、伝えたい内容をより正確に届けられると理解した。</t>
  </si>
  <si>
    <t>録画を見返し、よかった点や改善点を整理して振り返る。</t>
  </si>
  <si>
    <t>発表を客観的に見直すことで、次に改善すべき構成や表現が明確になった。</t>
  </si>
  <si>
    <t>録画を見返し、構成や話し方のよい点・改善点を交流する。</t>
  </si>
  <si>
    <t>振り返りによって、自分の伝え方の弱点は想像以上に具体的に見えると分かった。</t>
  </si>
  <si>
    <t>３ 言葉に立ち止まる6月 空の詩 三編［書く］詩の創作教室３時間（読②書①）◎事象や行為、心情を表す語句の量を増すとともに、語句の辞書的な意味と文脈上の意味との関係に注意して話や文章の中で使うことを通して、語感を磨き語彙を豊かにすることができる。（知・技(1)ウ）◎比喩、反復、倒置、体言止めなどの表現の技法を理解し使うことができる。（知・技(1)オ）◎文章の構成や展開、表現の効果について、根拠を明確にして考えることができる。（思・判・表C(1)エ）◎根拠を明確にしながら、自分の考えが伝わる文章になるように工夫することができる。（思・判・表B(1)ウ）◎根拠の明確さなどについて、読み手からの助言などを踏まえ、自分の文章のよい点や改善点を見いだすことができる。（思・判・表B(1)オ）◎言葉がもつ価値に気づくとともに、進んで読書をし、我が国の言語文化を大切にして、思いや考えを伝え合おうとする。（学びに向かう力、人間性等）★詩や解説文を読み、考えたことなどを記録したり伝え合ったりする。（思・判・表C(2)イ）★詩を創作し、感じたことや考えたことを書く。（思・判・表B(2)ウ）1-2◇次の教材「言葉３ さまざまな表現技法」と併せて扱うと効果的である。「目標」や「学習の見通しをもとう」で本教材のねらいを確認し、学習の見通しをもつ。1 三つの詩を音読する。・新出漢字を調べる。→二次元コード「漢字の練習」2 詩について、感じたことを交流する。・「よさやおもしろさを感じたところ」や、「どういうことだろうと思ったところ」のような観点で、感じたことや考えたことを交流する。（課題1-①、②）◇いずれも空の詩であることを確認させる。3 詩の情景や表現の効果について話し合う。・それぞれの詩について、提示された観点から考えをもつ。（課題2-①）・三つの詩の中で、最も印象に残った表現とその効果について、話し合う。（課題2-②）◇友達の意見との共通点や相違点を確認させる。◇季節や時間（朝・昼・夜）を想像させてもよい。4 最も印象に残った詩について発表する。（課題3）・選んだ詩のいちばんのよさ（おもしろさ）や印象に残った表現などの観点に沿ってメモを作り、発表する。5 学習を振り返る。・詩のどの言葉や表現に着目して読み味わったか挙げる。・詩の情景を想像するうえで、特に効果的だと感じたのはどの表現かをまとめる。・詩の創作に生かしたいと思ったことを挙げる。6 空の詩を作り、「空の詩 三編」に加える。・どんな空を取り上げるか考える。・思いや考えを書き出し、空についてのイメージを広げる。・「空の詩 三編」を参考に、表現を工夫して詩を書く。→P268「語彙ブック」（情景を表す言葉）→P68「言葉３ さまざまな表現技法」・読み合って感想を伝え合う。◇P67下段「他にもある！ こんな楽しみ方」を参考に、クラスの実態に応じた活動を行うとよい。【知・技】・事象や行為、心情を表す語句の量を増すとともに、語句の辞書的な意味と文脈上の意味との関係に注意して話や文章の中で使うことを通して、語感を磨き語彙を豊かにしている。（(1)ウ）→詩の中の語句の意味を捉えながら、語感を磨き、語彙を豊かにしている。・比喩、反復、倒置、体言止めなどの表現の技法を理解し使っている。（(1)オ）→表現の技法を理解し、表現を工夫して詩を書いている。【思・判・表】・「読むこと」において、文章の構成や展開、表現の効果について、根拠を明確にして考えている。（C(1)エ）→詩に描かれている情景を想像し、具体的な叙述を取り上げて表現の効果を考えている。・「書くこと」において、根拠を明確にしながら、自分の考えが伝わる文章になるように工夫している。（B(1)ウ）→自分の思いが読み手に伝わるように、言葉や表現を工夫して詩を書いている。・「書くこと」において、根拠の明確さなどについて、読み手からの助言などを踏まえ、自分の文章のよい点や改善点を見いだしている。（B(1)オ）→読み手の助言から、創作した詩のよい点や改善点を理解している。【態】詩の構成や展開、表現の効果について積極的に考え、学習の見通しをもって詩を創作しようとしている。</t>
  </si>
  <si>
    <t>話の構成を工夫しよう／一枚の写真をもとにスピーチをする</t>
  </si>
  <si>
    <t>写真を基に「みんなの知らない私の一面」を考え、材料を集める。</t>
  </si>
  <si>
    <t>伝えたい内容を決めるには、題材を具体化して材料を集めることが必要だと分かった。</t>
  </si>
  <si>
    <t>枕草子</t>
  </si>
  <si>
    <t>古文を音読し、現代語訳を手がかりに情景を想像する。</t>
  </si>
  <si>
    <t>古文は意味だけでなく、調子やリズムを味わうことで親しみやすくなると分かった。</t>
  </si>
  <si>
    <t>言葉1 相手や場に応じた言葉遣い</t>
  </si>
  <si>
    <t>相手との関係や場面にふさわしい言葉遣い・表現を考え、練習問題に取り組む。</t>
  </si>
  <si>
    <t>言葉遣いは礼儀の問題だけではなく、相手との距離や状況判断を反映する選択だと分かった。</t>
  </si>
  <si>
    <t>6月 言葉３ さまざまな表現技法１時間◎比喩、反復、倒置、体言止めなどの表現の技法を理解し使うことができる。（知・技(1)オ）◎言葉がもつ価値に気づくとともに、進んで読書をし、我が国の言語文化を大切にして、思いや考えを伝え合おうとする。（学びに向かう力、人間性等）1 1 導入の例を読み、表現による印象の違いを挙げる。2 P68「比喩（たとえ）」を読み、比喩の種類による印象の違いを考える。・例文を基に、比喩の特徴を理解する。◇P70「生活に生かす」を読み、日常生活の中でも、比喩を使うことで物事を効果的に伝えることができることを伝えるとよい。→P71「比喩で広がる言葉の世界」3 P69「反復」「倒置」、P70「体言止め」「省略」「対句」を読み、表現技法によるリズムの違いや効果について考える。・例文を基にそれぞれの技法の特徴を理解する。→二次元コード「漢字の練習」【知・技】比喩、反復、倒置、体言止めなどの表現の技法を理解し使っている。（(1)オ）→比喩、反復、倒置、体言止めなどの表現の技法について、具体的な言葉を挙げて指摘している。【態】比喩、反復、倒置、体言止めなどの表現の技法について、学習課題に沿って、積極的に理解を深めようとしている。</t>
  </si>
  <si>
    <t>聞き手に伝わるように話す順序や表現を工夫し、スピーチを練習する。</t>
  </si>
  <si>
    <t>構成を整えることで、話の中心が明確になり、内容が分かりやすくなると理解した。</t>
  </si>
  <si>
    <t>作者が四季のどこに趣を感じているかを整理し、自分の感覚と比べる。</t>
  </si>
  <si>
    <t>作者のものの見方を自分と比べることで、古典に表れた感性の豊かさが見えてきた。</t>
  </si>
  <si>
    <t>学びて時に之を習ふ――「論語」から／漢文の訓読</t>
  </si>
  <si>
    <t>孔子や時代背景を知り、書き下し文・訓読文・現代語訳を用いて「論語」を読む。</t>
  </si>
  <si>
    <t>古典は背景知識を踏まえると、単なる昔の言葉ではなく、今につながる思想として読めると分かった。</t>
  </si>
  <si>
    <t>6月 比喩で広がる言葉の世界２時間◎比喩などの表現の技法を理解し使うことができる。（知・技(1)オ）◎文章の中心的な部分と付加的な部分、事実と意見との関係などについて叙述を基に捉え、要旨を把握することができる。（思・判・表C(1)ア）◎言葉がもつ価値に気づくとともに、進んで読書をし、我が国の言語文化を大切にして、思いや考えを伝え合おうとする。（学びに向かう力、人間性等）★解説の文章を読み、理解したことや考えたことを報告したり文章にまとめたりする。（思・判・表C(2)ア）12「目標」や「学習の見通しをもとう」で本教材のねらいを確認し、学習の見通しをもつ。1 本文を通読する。・注意する語句・新出漢字を調べる。→二次元コード「漢字の練習」2 文章の中心となる部分を見つけ、要旨を捉える。・筆者が、「比喩」をどのように定義しているかを確かめる。（課題1-①）・筆者が指摘している、比喩の二つの効果を簡潔にまとめる。（課題1-②）・文章の中心となる部分を見つけ、要旨をまとめる。（課題1-③）3 比喩について理解を深める。（課題2）・P74の図を言葉で説明し、比喩を使うかどうかでどんな違いが出るかを考える。4 生活への生かし方を考え、伝え合う。（課題3）・身の回りにある「比喩」や、「比喩の発想」が生かされた言葉を見つけて発表する。5 学習を振り返る。・「比喩」について初めて知ったことや、改めて気づいたことを挙げる。・この文章は、何の、どんなことについて説明した文章だったか、簡潔にまとめる。・友達が発表した「比喩」や「比喩の発想」が生かされた言葉の中から気に入ったものを一つ選び、どんなときに使えるか考える。【知・技】比喩などの表現の技法を理解し使っている。（(1)オ）→文中で使われている比喩の文脈上の意味を理解している。【思・判・表】「読むこと」において、文章の中心的な部分と付加的な部分、事実と意見との関係などについて叙述を基に捉え、要旨を把握している。（C(1)ア）→各段落の役割を理解し、文章の中心となる部分を見つけ、要旨を捉えている。【態】進んで比喩について理解し、学習課題に沿って言葉について考えを深めようとしている。</t>
  </si>
  <si>
    <t>スピーチの会を開き、声の大きさや速さ、間を意識して発表する。</t>
  </si>
  <si>
    <t>聞き手の反応を見ながら話し方を調整することが、伝わるスピーチにつながると分かった。</t>
  </si>
  <si>
    <t>枕草子／自分流「枕草子」を書こう</t>
  </si>
  <si>
    <t>「枕草子」の形式を生かして、自分ならではの季節感を表す文章を書く。</t>
  </si>
  <si>
    <t>古典の表現を手本にすると、自分の感じ方もより具体的で味わい深く表せると分かった。</t>
  </si>
  <si>
    <t>孔子の考え方を要約し、自分の日常生活に当てはまる体験を伝え合う。</t>
  </si>
  <si>
    <t>古典の言葉は、生活と結び付けて初めて生きた知恵として理解できると分かった。</t>
  </si>
  <si>
    <t>6月 文法への扉１言葉のまとまりを考えよう文法１ 言葉の単位１時間◎単語の類別について理解することができる。（知・技(1)エ）◎言葉がもつ価値に気づくとともに、進んで読書をし、我が国の言語文化を大切にして、思いや考えを伝え合おうとする。（学びに向かう力、人間性等）1 1 P75の導入や教材文を読み、言葉のまとまりについて考える。・例文を音読し、間を取った箇所を確認する。→二次元コード「文法ワーク」2 P242「文法１ 言葉の単位」を読む。→二次元コード「練習問題」・「文法とは」を読み、文法の定義を理解する。・「言葉の単位」を読み、「文章・談話」「段落」「文」「文節」「単語」の違いとそれぞれの特徴を理解する。・下段の練習問題に取り組み、理解したことを確認する。・P243「読むことに生かす」を読み、段落に着目して読むことで、説明的な文章の内容や構成が捉えやすくなることを理解する。【知・技】単語の類別について理解している。（(1)エ）→文法の必要性を知り、言葉の単位とその働きについて理解している。【態】今までの学習を生かして、積極的に単語の類別の前提となる言葉の単位について理解しようとしている。</t>
  </si>
  <si>
    <t>感想を交流し、自分が工夫した構成や表現を振り返る。</t>
  </si>
  <si>
    <t>よい発表を分析することで、次に生かすべき話し方や構成の工夫が明確になった。</t>
  </si>
  <si>
    <t>春の行事や暦、短歌や俳句に触れ、春の情景を味わう。</t>
  </si>
  <si>
    <t>春を表す言葉には、季節の移ろいと文化の積み重ねが表れていると感じた。</t>
  </si>
  <si>
    <t>春の気象にまつわる言葉や詩歌に触れ、春の情景を味わう。</t>
  </si>
  <si>
    <t>季節を表す語句は単なる情報ではなく、文化的な感覚や情緒を運ぶと感じた。</t>
  </si>
  <si>
    <t>7月 語彙を豊かに心情を表す言葉１時間◎事象や行為、心情を表す語句の量を増すとともに、語句の辞書的な意味と文脈上の意味との関係に注意して話や文章の中で使うことを通して、語感を磨き語彙を豊かにすることができる。（知・技(1)ウ）◎言葉がもつ価値に気づくとともに、進んで読書をし、我が国の言語文化を大切にして、思いや考えを伝え合おうとする。（学びに向かう力、人間性等）1 1 学習の目的を理解する。・リード文を読み、心情を的確に表現するためには、語句の量を増やす必要があることを理解する。2 印象に残った出来事について、そのときの気持ちをひと言で表す。3 気持ちを表す言葉を集める。・P76の図を参考に、似た意味の言葉を集める。◇国語辞典や類語辞典を活用させるとよい。→P270「語彙ブック」（心情・行為を表す言葉）→P19「言葉を調べる」→P9「思考の地図」4 気持ちにぴったりの言葉を選ぶ。・P77の図などを参考に、集めた言葉の中から気持ちを的確に表現できる言葉を選び、文を書き換える。→二次元コード「漢字の練習」5 学習を振り返る。・言葉を集めて比べたことを通して、気づいたことを話し合う。【知・技】事象や行為、心情を表す語句の量を増すとともに、語句の辞書的な意味と文脈上の意味との関係に注意して話や文章の中で使うことを通して、語感を磨き語彙を豊かにしている。（(1)ウ）→言葉を集め、似た意味の言葉の語感の違いに注意しながら、伝えたいことに合う的確な言葉を探している。【態】今までの学習を生かして、積極的に事象や行為、心情を表す語句の量を増すとともに、話や文章の中で使おうとしている。</t>
  </si>
  <si>
    <t>漢字1 漢字の組み立てと部首／漢字に親しもう1</t>
  </si>
  <si>
    <t>漢字の組み立てや部首を理解し、漢和辞典を使って練習問題に取り組む。</t>
  </si>
  <si>
    <t>漢字は部分の組み合わせや部首に着目すると、意味や調べ方が分かりやすくなる。</t>
  </si>
  <si>
    <t>クマゼミ増加の原因を探る</t>
  </si>
  <si>
    <t>本文を通読し、問題提起や大きな仮説をつかむ。</t>
  </si>
  <si>
    <t>説明文は最初に問題提起と仮説を押さえると、全体の筋道が見えやすいと分かった。</t>
  </si>
  <si>
    <t>作られた「物語」を超えて</t>
  </si>
  <si>
    <t>全文を通読し、ゴリラの事例と文章全体の論理展開を捉える。</t>
  </si>
  <si>
    <t>論説文は、具体例をどう主張へ接続しているかを見ることで筋道が見えてくると分かった。</t>
  </si>
  <si>
    <t>情報×SDGs7月 情報収集の達人になろうコラム 著作権について知ろう３時間（読②書①）◎原因と結果、意見と根拠など情報と情報との関係について理解することができる。（知・技(2)ア）◎比較や分類、関係づけなどの情報の整理のしかた、引用のしかたや出典の示し方について理解を深め、それらを使うことができる。（知・技(2)イ）◎目的や意図に応じて、日常生活の中から題材を決め、集めた材料を整理し、伝えたいことを明確にすることができる。（思・判・表B(1)ア）◎文章を読んで理解したことに基づいて、自分の考えを確かなものにすることができる。（思・判・表C(1)オ）◎言葉がもつ価値に気づくとともに、進んで読書をし、我が国の言語文化を大切にして、思いや考えを伝え合おうとする。（学びに向かう力、人間性等）★本や資料から文章や図表などを引用して説明したり記録したりするなど、事実やそれを基に考えたことを書く。（思・判・表B(2)ア）★学校図書館などを利用し、多様な情報を得て、考えたことなどを報告したり資料にまとめたりする。（思・判・表C(2)ウ）1-2 リード文や「学習の見通しをもとう」で本教材のねらいを確認し、学習の見通しをもつ。1 調べるテーマを決める。・SDGsの17の目標を手がかりに、疑問に思ったことや、詳しく知りたいと感じた問題を書き出す。→二次元コード「SDGsについて考え、行動しよう」→P282資「発想を広げる」→二次元コード「漢字の練習」2 図書館やウェブサイトで情報を集める。・P80「図書館で情報を集める」「ウェブサイトで情報を集める」を読み、それぞれの場合での情報の集め方を理解する。・自分が決めたテーマについて、どのように調べるのがよいかを考え、実際に情報を集める。3 情報を読み取る。・資料から正しく情報を読み取る方法と、必要な情報を記録する方法を理解する。・P81の資料と記録カードの例を参考に、自分が図書館やインターネットで集めた資料から、必要な情報を探してカードに記録する。4 行動宣言をまとめる。・読み取った情報を適切に引用しながら、持続可能な社会の実現に向けて、自分がどんな行動をするかをまとめる。・出典の示し方に注意して「参考文献」を書く。◇資料を引用する際には、P82の文例と「引用のルール」を参考にさせるとよい。5 著作権について知る。・著作権の定義や、著作者の許可が必要ない場合について確認する。・P83「やってみよう」に取り組み、著作物を使用するときの留意点を確かめる。6 学習を振り返る。・情報の調べ方や読み取り方について、今回学んだことを挙げる。・今後、どんな場面で引用や出典、著作権について学んだことを生かせそうか、グループで話し合う。【知・技】・原因と結果、意見と根拠など情報と情報との関係について理解している。（(2)ア）→考えを述べる際に、その考えを支える 理由や事例が必要なことを理解している。・比較や分類、関係づけなどの情報の整理のしかた、引用のしかたや出典の示し方について理解を深め、それらを使っている。（(2)イ）→本やインターネットで調べた情報の整理のしかた、引用のしかたや出典の示し方を理解している。【思・判・表】・「書くこと」において、目的や意図に応じて、日常生活の中から題材を決め、集めた材料を整理し、伝えたいことを明確にしている。（B(1)ア）→調べたいテーマについて、本やインターネットを活用して情報を集め、整理し、伝えたいことを明らかにして書いている。・「読むこと」において、文章を読んで理解したことに基づいて、自分の考えを確かなものにしている。（C(1)オ）→読み取った情報を基に、自分の考え を書いている。【態】引用のしかたや出典の示し方について積極的に理解を深め、今までの学習を生かして収集した情報を基に考えたことを書こうとしている。</t>
  </si>
  <si>
    <t>ダイコンは大きな根？</t>
  </si>
  <si>
    <t>本文を通読し、「問い」と「答え」を見つけて中心内容を捉える。</t>
  </si>
  <si>
    <t>説明文は問いと答えの対応に注目すると、筆者の主張を捉えやすいと分かった。</t>
  </si>
  <si>
    <t>六つの部分の関係を整理し、文章全体の構成を捉える。</t>
  </si>
  <si>
    <t>全体と部分の関係を整理すると、各部分が主張にどう結び付くかが理解しやすくなる。</t>
  </si>
  <si>
    <t>筆者の主張を要約し、人間の性質についての指摘を自分の事例と結び付けて考える。</t>
  </si>
  <si>
    <t>「物語」に流される人間の性質は他人事ではなく、自分の判断にも潜んでいると気づいた。</t>
  </si>
  <si>
    <t>いつも本はそばに7月 読書を楽しむ１時間◎読書が、知識や情報を得たり、自分の考えを広げたりすることに役立つことを理解することができる。（知・技(3)オ）◎言葉がもつ価値に気づくとともに、進んで読書をし、我が国の言語文化を大切にして、思いや考えを伝え合おうとする。（学びに向かう力、人間性等）1 1 教材文を通読し、さまざまな読書活動を知る。・本を読んだ後、記録をしたり、友達に紹介したりする学習活動について理解する。2「ポップ作り」、「読書会」、「読書記録」の中から、夏休みに行う活動を選ぶ。→P20「続けてみよう」◇学校や地域の状況に応じて、指導者が活動を決めてもよい。3 活動の内容に沿って、見通しを立てる。・ポップの場合は、読書記録を基に本を決め、必要な情報を整理して、本の魅力が伝わるように紹介する。・読書会の場合は、クラスやグループごとに課題本を決め、各自で読んで感想などをメモしておく。その後、話し合いたいテーマなどを決めて、読書会を開く。・読書記録の場合は、記録のしかたを確認する。4 ポップ、読書会のメモや記録、読書記録を提出する。・それぞれの活動で作成したポップやメモ、記録した読書ノートなどを夏休み明けに提出する。◇完成物は、教室や学校図書館に展示するとよい。◇次の教材「本の中の中学生」と併せて指導することも考えられる。→P86「本の中の中学生」→P196「研究の現場にようこそ」→P90、202「本の世界を広げよう」【知・技】読書が、知識や情報を得たり、自分の考えを広げたりすることに役立つことを理解している。（(3)オ）→さまざまな読書の楽しみ方について理解し、読書が知識を得たり、新しいものの見方や考え方を知ったり、自分の考えを広げたりすることに役立っていることを理解している。【態】読書が、知識や情報を得たり、自分の考えを広げたりすることに役立つことを進んで理解し、今までの学習を生かして本の魅力や感想を伝え合おうとしている。</t>
  </si>
  <si>
    <t>段落の役割や筆者の説明の工夫を考え、分かりやすさの理由を話し合う。</t>
  </si>
  <si>
    <t>比較や図、段落構成などの工夫が説明文の理解を助けていると理解した。</t>
  </si>
  <si>
    <t>図表や写真と文章を結び付けて、三つの仮説の検証内容と結果を読み取る。</t>
  </si>
  <si>
    <t>図表は本文の内容を支える根拠として機能し、解釈を助けていると分かった。</t>
  </si>
  <si>
    <t>具体と抽象の関係や論理展開の工夫を振り返り、自分の文章にどう生かすか考える。</t>
  </si>
  <si>
    <t>説得力のある論理は、具体例を出すだけでなく、それを抽象化して主張へつなげる操作で成立すると分かった。</t>
  </si>
  <si>
    <t>7月 本の中の中学生あと少し、もう少し西の魔女が死んだ読書案内 本の世界を広げようコラム 本との出会い１時間◎読書が、知識や情報を得たり、自分の考えを広げたりすることに役立つことを理解することができる。（知・技(3)オ）◎文章を読んで理解したことに基づいて、自分の考えを確かなものにすることができる。（思・判・表C(1)オ）◎言葉がもつ価値に気づくとともに、進んで読書をし、我が国の言語文化を大切にして、思いや考えを伝え合おうとする。（学びに向かう力、人間性等）★学校図書館などを利用し、多様な情報を得て、考えたことなどを報告したり資料にまとめたりする。（思・判・表C(2)ウ）1 リード文や「学習の見通しをもとう」で本教材のねらいを確認し、学習の見通しをもつ。1「本の中の中学生」の作品を読む。・考えていることや悩んでいることが似ている登場人物、友達になれそうな登場人物はいないか、探しながら読む。2 気に入った作品とその理由を友達と共有する。◇学校図書館や地域の図書館に行って続きを読んだり、同じ作者が書いた別の作品や、他の作家が書いた同じテーマの本を読んだりするなど、実際に本を手に取るように促すとよい。3 P90「本の世界を広げよう」を参考に、今後読みたい本を考える。◇P93「コラム 本との出会い」を参考に、夏休みの課題として、「本の中の中学生」等のテーマを設定して、推薦文を書かせてもよい。書いた推薦文は、展示したり、それを基にスピーチをしたりして、友達と交流させることもできる。→P92「私の一冊」→P93「本との出会い」→P284資「読書感想文の書き方」→P286資「文章の推敲・原稿用紙の使い方」→P290資「幻の魚は生きていた」→P294資「坊っちゃん」◇前の教材「読書を楽しむ」と併せて指導することも考えられる。【知・技】読書が、知識や情報を得たり、自分の考えを広げたりすることに役立つことを理解している。（(3)オ）→読書が、知識を得たり、新しいものの見方や考え方を知ったり、自分の考えを広げたりすることに役立っていることを理解している。【思・判・表】「読むこと」において、文章を読んで理解したことに基づいて、自分の考えを確かなものにしている。（C(1)オ）→文章を読み、理解したことを基に、自分の考えを形成している。【態】進んで文章を読み、理解したことに基づき、学習課題に沿って考えたことを伝え合おうとしている。</t>
  </si>
  <si>
    <t>ちょっと立ち止まって</t>
  </si>
  <si>
    <t>本文を通読し、共感・疑問・発見を挙げながら全体像を捉える。</t>
  </si>
  <si>
    <t>説明文はまず全体を読み、問いを持つことで考えながら読めると分かった。</t>
  </si>
  <si>
    <t>筆者の考えや、否定された説も示す意味について話し合う。</t>
  </si>
  <si>
    <t>否定された説も含めて示すことで、研究の過程や筆者の誠実さが伝わると考えた。</t>
  </si>
  <si>
    <t>思考のレッスン 具体化・抽象化</t>
  </si>
  <si>
    <t>具体と抽象の関係、具体化・抽象化の程度を問題を通して整理する。</t>
  </si>
  <si>
    <t>読む力も書く力も、具体と抽象を行き来できるかどうかで精度が変わると分かった。</t>
  </si>
  <si>
    <t>7月 季節のしおり 夏・事象や行為、心情を表す語句の量を増すとともに、語感を磨き語彙を豊かにすることができる。（知・技(1)ウ）・言葉がもつ価値に気づくとともに、進んで読書をし、我が国の言語文化を大切にして、思いや考えを伝え合おうとする。（学びに向かう力、人間性等）- ・夏の植物や動物にまつわる言葉や、夏の情景を詠んだ詩や俳句を味わい、伝統的な言語文化に親しむ。◇P62「空の詩 三編」、P228「構成や描写を工夫して書こう」などの資料として用いてもよい。◇夏をテーマにした他の詩歌を探し、交流することもできる。【知・技】事象や行為、心情を表す語句の量を増すとともに、語感を磨き語彙を豊かにしている。（(1)ウ）→作品中の「夏」を感じさせる言葉に着目し、情景を想像している。【態】伝統的な言語文化に関するこれまでの学習を生かして、積極的に語感を磨き、言語文化を大切にしようとしている。</t>
  </si>
  <si>
    <t>序論・本論・結論に分け、構成に着目して要旨をまとめる。</t>
  </si>
  <si>
    <t>要旨は文章構成を押さえることで、中心的な考えを簡潔に捉えられる。</t>
  </si>
  <si>
    <t>情報整理のレッスン 思考の視覚化</t>
  </si>
  <si>
    <t>情報の関係を図で表す方法を理解し、問題に取り組む。</t>
  </si>
  <si>
    <t>情報を視覚化すると、観点や階層、関係が整理され、考えが明確になると分かった。</t>
  </si>
  <si>
    <t>論理の展開を意識して書こう／グラフを基に小論文を書く</t>
  </si>
  <si>
    <t>課題を正確に読み取り、資料から事実と解釈を書き出して材料を集める。</t>
  </si>
  <si>
    <t>小論文では、感想を書く前に、事実と解釈を分けて材料化することが不可欠だと分かった。</t>
  </si>
  <si>
    <t>４ 心の動き9月 大人になれなかった弟たちに……４時間◎読書が、知識や情報を得たり、自分の考えを広げたりすることに役立つことを理解することができる。（知・技(3)オ）◎場面の展開や登場人物の相互関係、心情の変化などについて、描写を基に捉えることができる。（思・判・表C(1)イ）◎言葉がもつ価値に気づくとともに、進んで読書をし、我が国の言語文化を大切にして、思いや考えを伝え合おうとする。（学びに向かう力、人間性等）★物語を読み、考えたことなどを記録したり伝え合ったりする。（思・判・表C(2)イ）1-234「目標」や「学習の見通しをもとう」で本教材のねらいを確認し、学習の見通しをもつ。1 作品を通読する。・注意する語句・新出漢字を調べる。→二次元コード「漢字の練習」2 描写に着目して登場人物の心情を捉える。・「母」が食べ物をあまり食べなかったり、「僕」がヒロユキのミルクを盗み飲みしてしまったりした理由を確かめる。（課題1-①）・提示された部分から「僕」や「母」の心情を考える。（課題1-②）→P105カギ「描写に着目する」→P276資「『学びのカギ』一覧」（文学）→二次元コード「学びの地図」◇提示された部分以外にも、登場人物の心情がわかる描写に線を引かせ、心情を考えさせる。3 題名のもつ意味について考える。（課題2）・出典の絵本や、戦争に関する本や資料を併せて読み、作品の時代背景を踏まえて、題名のもつ意味について話し合う。→P103広がる読書4 表記に込められた、作者の意図を考える。・「ヒロユキ」や「ヒロシマ」「ナガサキ」が片仮名表記であることの意味や効果について考える。→P105言の葉→二次元コード「作者インタビュー」5 思いを伝える朗読会をする。（課題3）・場面の様子や登場人物の心情がより伝わるように、心に残った場面を朗読し、感想を伝え合う。6 学習を振り返る。・関連する本や資料を読むことは、作品の理解にどう役立ったかまとめる。・登場人物のどんな心情が伝わるように朗読したか、自分の言葉でまとめる。・話し合いや朗読会の中で、自分の考えを広げるのに役立った友達の意見を挙げる。【知・技】読書が、知識や情報を得たり、自分の考えを広げたりすることに役立つことを理解している。（(3)オ）→戦時中という時代背景や、その中で暮らす人々の生活苦を理解するうえで、読書が役立つことを理解している。【思・判・表】「読むこと」において、場面の展開や登場人物の相互関係、心情の変化などについて、描写を基に捉えている。（C(1)イ）→描写に着目して、登場人物の行動の理由や心情の変化を捉えている。【態】登場人物の心情の変化などについて、描写を基に積極的に捉え、学習したことを生かして朗読しようとしている。</t>
  </si>
  <si>
    <t>本論の図と文章の関係を考え、筆者の主張と事例のつながりを整理する。</t>
  </si>
  <si>
    <t>事例や図は主張を支える役割をもち、結論を納得しやすくしていると分かった。</t>
  </si>
  <si>
    <t>情報を整理して伝えよう／職業ガイドを作る</t>
  </si>
  <si>
    <t>調べる職業を決め、知りたい項目を挙げ、多様な方法で情報を集める。</t>
  </si>
  <si>
    <t>情報収集では、目的に合った方法を選ぶことが質の高い調査につながると分かった。</t>
  </si>
  <si>
    <t>軸となる意見を決め、適切な根拠を選び、論理展開と構成を設計する。</t>
  </si>
  <si>
    <t>読み手を説得するには、言いたいことより先に、根拠と順序を設計しなければならないと分かった。</t>
  </si>
  <si>
    <t>9月 星の花が降るころに５時間◎比較や分類、関係づけなどの情報の整理のしかたについて理解を深め、それらを使うことができる。（知・技(2)イ）◎場面と場面、場面と描写などを結び付けて、内容を解釈することができる。（思・判・表C(1)ウ）◎言葉がもつ価値に気づくとともに、進んで読書をし、我が国の言語文化を大切にして、思いや考えを伝え合おうとする。（学びに向かう力、人間性等）★小説を読み、考えたことなどを記録したり伝え合ったりする。（思・判・表C(2)イ）1-23-4「目標」や「学習の見通しをもとう」で本教材のねらいを確認し、学習の見通しをもつ。1 作品を通読する。・注意する語句・新出漢字を調べる。→二次元コード「漢字の練習」→二次元コード「銀木犀の写真」2「私」を中心に作品の内容を押さえる。・時や場所、登場人物の組み合わせなどに注意して、作品を幾つかの場面に分ける。（課題1-①）◇P22「はじまりの風」での場面分けの学習を振り返らせるとよい。・場面の展開に沿って、「私」の気持ちの変化を表などにまとめる。（課題1-②）3 場面や描写を結び付けて内容を解釈する。（課題2）・同じ物や場所が描かれている場面や描写を、図などを使って整理・比較し、どんなことが読み取れるか伝え合う。→P115カギ「結び付けて解釈する」→P276資「『学びのカギ』一覧」（文学）→二次元コード「学びの地図」・「雪が降るように」のような比喩表現を探し、どんな情景や気持ちを表しているか考える。→P115言の葉→P68「言葉３ さまざまな表現技法」4 印象に残った場面や描写を語り合う。（課題3）・解釈を基に、印象に残った箇所とその理由をグループで述べ合う。5 学習を振り返る。・場面や描写の結び付きを図を用いて整理することには、どんな効果があったか、自分の言葉でまとめる。・複数の場面や描写を結び付けて読むと、どんなことが見えてきたか、自分の言葉でまとめる。・読み取ったことを踏まえ、この後、作品がどう続いていくかを考えて、簡潔に書く。【知・技】比較や分類、関係づけなどの情報の整理のしかたについて理解を深め、それらを使っている。（(2)イ）→場面や描写の結び付きを、図などを用いて整理・比較している。【思・判・表】「読むこと」において、場面と場面、場面と描写などを結び付けて、内容を解釈している。（C(1)ウ）→場面ごとの状況や、場面と人物などの描写を結び付けて、内容を読み深めている。【態】進んで場面と場面、場面と描写などを結び付けて内容を解釈し、学習の見通しをもって考えを伝え合おうとしている。</t>
  </si>
  <si>
    <t>情報整理のレッスン 比較・分類</t>
  </si>
  <si>
    <t>比較・分類・ベン図・フローチャートなどの情報整理法を学ぶ。</t>
  </si>
  <si>
    <t>情報は目的に応じて整理の方法を選ぶと、内容が見えやすくなると理解した。</t>
  </si>
  <si>
    <t>集めた情報を分類・整理し、必要な情報を取捨選択する。</t>
  </si>
  <si>
    <t>情報は集めるだけでは不十分で、整理して初めて伝える力になると理解した。</t>
  </si>
  <si>
    <t>規定の文字数で小論文を書き、表現を整える。</t>
  </si>
  <si>
    <t>書く段階では、論点のぶれや根拠の弱さが露出するので、構成段階の甘さがそのまま出ると分かった。</t>
  </si>
  <si>
    <t>9月 項目を立てて書こう案内文を書く３時間◎比較や分類、関係づけなどの情報の整理のしかたについて理解を深め、それらを使うことができる。（知・技(2)イ）◎目的や意図に応じて、日常生活の中から題材を決め、集めた材料を整理し、伝えたいことを明確にすることができる。（思・判・表B(1)ア）◎書く内容の中心が明確になるように、段落の役割などを意識して文章の構成や展開を考えることができる。（思・判・表B(1)イ）◎言葉がもつ価値に気づくとともに、進んで読書をし、我が国の言語文化を大切にして、思いや考えを伝え合おうとする。（学びに向かう力、人間性等）★行事の案内や報告の文章を書くなど、伝えるべきことを整理して書く。（思・判・表B(2)イ）1-23「目標」や「学習の見通しをもとう」で本教材のねらいを確認し、学習の見通しをもつ。◇授業の導入として、「書くことのミニレッスン」に取り組ませるとよい。→二次元コード「書くことのミニレッスン」1 情報を整理し、構成を考える。・案内する事柄を決め、相手の立場に立って、伝える必要がある情報を考える。・身の回りの案内文なども参考に、項目を立てて情報を整理し、構成を考える。→P116カギ「必要な情報を明確に伝える」→P280資「『学びのカギ』一覧」（書く）→二次元コード「学びの地図」→P288資「手紙の書き方」2 案内文を書く。・P117「案内文の例（地域の人に）」を参考に、案内文を書く。◇必要な情報が明確に伝わるように、事柄・目的・相手に合わせて情報を整理し、項目の分類や順序を工夫させる。→P118「読み手の立場に立つ」→P341資「ICT活用のヒント」3 学習を振り返る。・互いの案内文を読み合い、意見や感想、工夫されていると思った点を伝え合う。【知・技】比較や分類、関係づけなどの情報の整理のしかたについて理解を深め、それらを使っている。（(2)イ）→情報を項目ごとに整理することを理解し、案内文の作成に生かしている。【思・判・表】・「書くこと」において、目的や意図に応じて、日常生活の中から題材を決め、集めた材料を整理し、伝えたいことを明確にしている。（B(1)ア）→伝えたい事柄・相手に応じて、必要な情報が明確に伝わるように、項目ごとに整理している。・「書くこと」において、書く内容の中心が明確になるように、段落の役割などを意識して文章の構成や展開を考えている。（B(1)イ）→相手が必要とする情報を明確に伝えるために、案内文の構成を考えている。【態】必要な情報を積極的に集めて整理し、学習の見通しをもって案内文を書こうとしている。</t>
  </si>
  <si>
    <t>情報を整理して説明しよう／発見したことをわかりやすく書く</t>
  </si>
  <si>
    <t>題材を選び、観察や試用を通して情報を集め、必要な内容を絞り込む。</t>
  </si>
  <si>
    <t>分かりやすく説明するには、集めた情報を取捨選択することが欠かせないと分かった。</t>
  </si>
  <si>
    <t>見出しや図表、写真の配置を考え、紙面構成を設計する。</t>
  </si>
  <si>
    <t>紙面構成を工夫すると、読み手に伝えたい内容が視覚的にも整理されて伝わる。</t>
  </si>
  <si>
    <t>文章を読み合い、論理展開や資料活用について助言し合う。</t>
  </si>
  <si>
    <t>他者の文章と比べると、自分の論理の飛躍や説得の弱さがはっきり見えると分かった。</t>
  </si>
  <si>
    <t>9月 ［推敲］読み手の立場に立つ１時間◎事象や行為、心情を表す語句の量を増すとともに、語句の辞書的な意味と文脈上の意味との関係に注意して話や文章の中で使うことを通して、語感を磨き語彙を豊かにすることができる。（知・技(1)ウ）◎読み手の立場に立って、表記や語句の用法、叙述のしかたなどを確かめて、文章を整えることができる。（思・判・表B(1)エ）◎言葉がもつ価値に気づくとともに、進んで読書をし、我が国の言語文化を大切にして、思いや考えを伝え合おうとする。（学びに向かう力、人間性等）★行事の案内を書くなど、伝えるべきことを整理して書く。（思・判・表B(2)イ）1 リード文や「学習の見通しをもとう」で本教材のねらいを確認し、学習の見通しをもつ。1 読み手の立場に立って、案内文を推敲する。・P117「案内文の例（地域の人に）」を参考に、P118の地域の人に出す体育祭の案内文の下書きを下段１・２の指示に沿って書き改める。→二次元コード「書くことのミニレッスン」→P286資「文章の推敲・原稿用紙の使い方」2 書き換えた案内文について、伝えようとする内容が正確に、わかりやすく書き表されているか、友達と話し合う。◇推敲した文章を互いに比較させながら進めるとよい。3 学習を振り返る。・案内文の推敲で、どんなことが大切かまとめる。 【知・技】事象や行為、心情を表す語句の量を増すとともに、語句の辞書的な意味と文脈上の意味との関係に注意して話や文章の中で使うことを通して、語感を磨き語彙を豊かにしている。（(1)ウ）→正確でわかりやすい表現に書き改めている。【思・判・表】「書くこと」において、読み手の立場に立って、表記や語句の用法、叙述のしかたなどを確かめて、文章を整えている。（B(1)エ）→読み手の立場に立って、誤記はないか、表現は適切か、伝える情報が正確にわかりやすく書けているかなどを検討している。【態】粘り強く文章を推敲し、今までの学習を生かして案内文を書き改めようとしている。</t>
  </si>
  <si>
    <t>選んだ情報をどう並べると分かりやすいか考え、構成を決める。</t>
  </si>
  <si>
    <t>文章の構成は、読み手に伝える順序を意識して組み立てることが重要だと理解した。</t>
  </si>
  <si>
    <t>紙面を作成し、簡潔な文章で職業ガイドを仕上げる。</t>
  </si>
  <si>
    <t>説明文は短く要点を押さえて書くことで、読み手にとって分かりやすくなると分かった。</t>
  </si>
  <si>
    <t>漢字1 熟語の読み方／漢字に親しもう2</t>
  </si>
  <si>
    <t>熟語の音訓の組み合わせや読み方を理解し、練習問題と漢字課題に取り組む。</t>
  </si>
  <si>
    <t>熟語の読みは暗記ではなく、音訓の規則と意味を結び付けて捉える方が強いと分かった。</t>
  </si>
  <si>
    <t>9月 言葉４ 方言と共通語１時間◎共通語と方言の果たす役割について理解することができる。（知・技(3)ウ）◎言葉がもつ価値に気づくとともに、進んで読書をし、我が国の言語文化を大切にして、思いや考えを伝え合おうとする。（学びに向かう力、人間性等）1 1 導入の課題に取り組み、地域による言葉の違いについて関心をもつ。2 教材文を読み、方言と共通語の違いを理解する。・語句・表現・文末表現・発音の違いを知る。→二次元コード「方言による発音の違い」・共通語の必要性を知る。3 P120「消滅危機言語」を読み、日本における消滅危機言語について知る。◇自分たちの住んでいる地域の言葉でしか表現できない事柄はないか、家族や地域の人に尋ねさせてもよい。→二次元コード「漢字の練習」【知・技】共通語と方言の果たす役割について理解している。（(3)ウ）→共通語と方言の役割や特徴について理解している。【態】今までの学習を生かして、積極的に共通語と方言の果たす役割について理解しようとしている。10月 聞き上手になろう質問で話を引き出す２時間◎音声の働きや仕組みについて、理解を深めることができる。（知・技(1)ア）◎必要に応じて記録したり質問したりしながら話の内容を捉え、共通点や相違点などを踏まえて、自分の考えをまとめることができる。（思・判・表A(1)エ）◎言葉がもつ価値に気づくとともに、進んで読書をし、我が国の言語文化を大切にして、思いや考えを伝え合おうとする。（学びに向かう力、人間性等）★紹介や報告など伝えたいことを話したり、それらを聞いて質問したり意見などを述べたりする。（思・判・表A(2)ア）12「目標」や「学習の見通しをもとう」で本教材のねらいを確認し、学習の見通しをもつ。1 聞き方や質問のしかたを学ぶ。・P123上段の話を聞く（読んでもよい）。→二次元コード「質問のしかた」・P123の「聞き方の工夫」と「質問の種類」を読み、上段の話への質問を考える。◇「絞る質問」から「広げる質問」の順に展開すると、答えやすくなることが多いことに気づかせる。2 二人一組で対話の練習をする。・二人一組になり、話し手と聞き手に分かれる。・話し手が最近あったことを話す。（30秒）・聞き手は、聞き方や質問のしかたを工夫し、質問で話を引き出す。一問一答で終わらないやり取りを目ざす。（5分）→P122カギ「質問で話を引き出す」→P280資「『学びのカギ』一覧」（話す・聞く）→二次元コード「学びの地図」・役割を交代して繰り返す。◇対話の後で、「相づち」「繰り返し」「引用」「言い換え」、「絞る質問」「広げる質問」など、どういった工夫をしたか、交流させるとよい。3 学習を振り返る。・それぞれの立場から、気づいたことや考えたことを出し合う。【知・技】音声の働きや仕組みについて、理解を深めている。（(1)ア）→話す速度や声の大きさ、言葉の調子や間の取り方などに注意しながら話している。【思・判・表】「話すこと・聞くこと」において、必要に応じて記録したり質問したりしながら話の内容を捉え、共通点や相違点などを踏まえて、自分の考えをまとめている。(A(1)エ)→話し手の話に耳を傾け、質問のしかたを工夫しながら対話をし、話を十分に引き出している。【態】進んで質問しながら話の内容を捉え、学習したことを生かして話を引き出そうとしている。</t>
  </si>
  <si>
    <t>300〜400字程度で説明文を書き、推敲する。</t>
  </si>
  <si>
    <t>推敲によって、内容の中心が明確で分かりやすい文章に近づけられると分かった。</t>
  </si>
  <si>
    <t>作品を読み合い、紙面の工夫や説明の順序について感想を伝え合う。</t>
  </si>
  <si>
    <t>他者の作品を見ることで、自分の整理の仕方や伝え方の改善点が見えてきた。</t>
  </si>
  <si>
    <t>俳句の可能性</t>
  </si>
  <si>
    <t>俳句の決まりや形式を確認し、朗読を通して言葉の響きを味わう。</t>
  </si>
  <si>
    <t>俳句は短いから簡単なのではなく、短いからこそ語句選択の精度が問われると分かった。</t>
  </si>
  <si>
    <t>10月 漢字２ 漢字の音訓漢字に親しもう２ １時間◎学年別漢字配当表に示されている漢字に加え、その他の常用漢字のうち300字程度から400字程度までの漢字を読むことができる。また、学年別漢字配当表の漢字のうち900字程度の漢字を書き、文や文章の中で使うことができる。（知・技(1)イ）◎言葉がもつ価値に気づくとともに、進んで読書をし、我が国の言語文化を大切にして、思いや考えを伝え合おうとする。（学びに向かう力、人間性等）1 1 導入部分を読み、漢字の読みには「音」と「訓」があることを理解する。2「音」と「訓」の歴史や性質を理解する。・複数の読みがある漢字や熟語について考える。3 漢和辞典を利用して、練習問題に取り組む。→二次元コード「漢字一覧表」→P19「言葉を調べる（漢和辞典）」→P308資「一年生で学習した漢字」→P321資「一年生で学習した音訓」◇言葉の意味がわからないときは、国語辞典等で調べさせるとよい。4 P126「漢字に親しもう２」の問題に取り組む。→二次元コード「漢字一覧表」→P19「言葉を調べる（漢和辞典）」→P260「小学校六年生で学習した漢字一覧」→P308資「一年生で学習した漢字」→P321資「一年生で学習した音訓」◇言葉の意味がわからないときは、国語辞典等で調べさせるとよい。◇P257「［練習］小学校六年生で学習した漢字」に併せて取り組み、これまでに学習した漢字の書き取りをさせてもよい。【知・技】学年別漢字配当表に示されている漢字に加え、その他の常用漢字のうち300字程度から400字程度までの漢字を読んでいる。また、学年別漢字配当表の漢字のうち900字程度の漢字を書き、文や文章の中で使っている。（(1)イ）→漢字の音・訓について理解し、熟語を正しく読んだり、同じ熟語の音・訓の読み方を使って短い文を作ったりしている。【態】学習課題に沿って、積極的に漢字を読んだり書いたりしようとしている。</t>
  </si>
  <si>
    <t>友達と読み合い、内容や説明のしかたのよい点を交流する。</t>
  </si>
  <si>
    <t>他者の文章を読むことで、分かりやすい説明の工夫を具体的に学べた。</t>
  </si>
  <si>
    <t>漢字1 熟語の構成／漢字に親しもう2</t>
  </si>
  <si>
    <t>熟語の構成の種類を理解し、練習問題と漢字課題に取り組む。</t>
  </si>
  <si>
    <t>熟語の成り立ちを知ると、漢字の意味や使い方をより深く理解できると分かった。</t>
  </si>
  <si>
    <t>筆者の評価のしかたを整理し、好きな一句を選んで200字程度の鑑賞文を書く。</t>
  </si>
  <si>
    <t>鑑賞は「好き」で終わらず、どの表現がどう効いているかを言語化して初めて成立すると分かった。</t>
  </si>
  <si>
    <t>５ 筋道を立てて10月 「言葉」をもつ鳥、シジュウカラ５時間◎原因と結果、意見と根拠など情報と情報との関係について理解することができる。（知・技(2)ア）◎文章の構成や展開について、根拠を明確にして考えることができる。（思・判・表C(1)エ）◎言葉がもつ価値に気づくとともに、進んで読書をし、我が国の言語文化を大切にして、思いや考えを伝え合おうとする。（学びに向かう力、人間性等）★記録の文章を読み、理解したことや考えたことを報告したり文章にまとめたりする。（思・判・表C(2)ア）123-45「目標」や「学習の見通しをもとう」で本教材のねらいを確認し、学習の見通しをもつ。1 本文を通読する。・注意する語句・新出漢字を調べる。→二次元コード「漢字の練習」◇P131の二次元コードから、シジュウカラの鳴き声を聞かせ、興味づけを図るとよい。→二次元コード「シジュウカラの鳴き声」2 文章の構成と内容を捉える。・提示された内容がどの段落に述べられているか、考えながら読む。（課題1-①）・筆者が、どのような事実を基に仮説を立てたかを簡潔にまとめる。（課題1-②）・「仮説・仮定・予想」「検証・証明・裏づけ」の言葉の意味や使い方の違いを考える。→P137言の葉3 文章の構成や展開の効果を、根拠を明確にして考える。・仮説の検証1・2について、提示された観点で読み取り、表にまとめる。（課題2-①）・なぜ「仮説の検証2」を行う必要があったのかを考える。（課題2-②）◇P133の実験の様子について、動画を見せるとよい。→二次元コード「実験の様子」◇仮説1の検証結果から、さらに疑問が生まれ、新しい仮説2が生まれ、という展開になっていることに気づかせる。◇筆者が「事実」をどう「意見」へと展開しているのか、形式段落の冒頭や文末表現に着目させ、読み取らせるとよい。・この文章の構成や展開の効果を、根拠を明確にしてまとめる。（課題2-③）→P137カギ「構成や展開の効果を考える」→P278資「『学びのカギ』一覧」（説明文）→二次元コード「学びの地図」→P138「思考のレッスン１ 意見と根拠」4 文章を読んで、考えたことを話し合う。（課題3）・筆者の検証方法や結論には説得力があるかどうか、話し合う。5 学習を振り返る。・この文章で示された事実は、筆者の意見とどのような関係にあるか、自分の言葉でまとめる。・この文章の構成や展開には、どんな効果があったか、「〇〇を根拠とすることで」という言葉を使って述べる。・仮説を検証する形で自分の意見を述べることの効果を挙げる。【知・技】原因と結果、意見と根拠など情報と情報との関係について理解している。（(2)ア）→筆者の意見とそれを支える根拠との関係を理解している。【思・判・表】「読むこと」において、文章の構成や展開について、根拠を明確にして考えている。（C(1)エ）→文章の構成や展開の効果について、根拠となる段落や部分を挙げて考えを書いている。【態】文章の構成や展開について粘り強く考え、学習の見通しをもって考えたことを文章にまとめようとしている。</t>
  </si>
  <si>
    <t>言葉2 指示する語句と接続する語句</t>
  </si>
  <si>
    <t>指示語と接続語の種類や働きを理解し、文章のつながりを考える。</t>
  </si>
  <si>
    <t>指示語と接続語は、文や段落の関係を読み解く大切な手がかりになると分かった。</t>
  </si>
  <si>
    <t>短歌に親しむ</t>
  </si>
  <si>
    <t>短歌を音読し、形式や歴史、情景を捉える。</t>
  </si>
  <si>
    <t>短歌は短い定型の中に情景や感情を凝縮して表す表現だと理解した。</t>
  </si>
  <si>
    <t>俳句の創作教室／俳句を味わう</t>
  </si>
  <si>
    <t>作句法を基に俳句を創作し、句会で作品を持ち寄って評価し合う。</t>
  </si>
  <si>
    <t>俳句を作ると、読むときにも語句の選択や省略の効果に敏感になると分かった。</t>
  </si>
  <si>
    <t>10月 思考のレッスン１意見と根拠１時間◎原因と結果、意見と根拠など情報と情報との関係について理解することができる。（知・技(2)ア）◎言葉がもつ価値に気づくとともに、進んで読書をし、我が国の言語文化を大切にして、思いや考えを伝え合おうとする。（学びに向かう力、人間性等）1 1 P138上段の文章を読み、意見の根拠を明確に示すことの大切さを理解する。2 適切な根拠について考える。・P138中段①②③について、適切な根拠が示されていると思うか考える。・適切な根拠について話し合う。・問題1に取り組み、適切な根拠が示されているか、またなぜそう考えたかを答える。3 意見と根拠の結び付きを考える。・P139中段の二つの意見について、根拠と結び付ける理由づけを確認する。・問題2に取り組み、理由づけを考える。4 学習を振り返る。・意見を聞いたり、伝えたりするときのポイントを確認する。→二次元コード「漢字の練習」【知・技】原因と結果、意見と根拠など情報と情報との関係について理解している。（(2)ア）→適切な根拠や、意見と根拠の結び付きについて理解している。【態】根拠の客観性や理由づけに無理がないかを積極的に検討し、学習課題に沿って、意見と根拠の関係について理解を深めようとしている。</t>
  </si>
  <si>
    <t>空の詩 三編［書く］詩の創作教室</t>
  </si>
  <si>
    <t>三つの詩を音読し、よさやおもしろさ、疑問に思った点を交流する。</t>
  </si>
  <si>
    <t>詩は言葉の選び方や響きに着目すると、多様な感じ方が生まれると分かった。</t>
  </si>
  <si>
    <t>複数の短歌を比べ、表現の効果や情景・心情を考える。</t>
  </si>
  <si>
    <t>比較して読むことで、言葉の選び方や表現技法の違いが印象の差を生むと分かった。</t>
  </si>
  <si>
    <t>言葉の釣り糸を垂らす</t>
  </si>
  <si>
    <t>全文を通読し、「言葉の釣り糸を垂らす」の意味と効果を捉える。</t>
  </si>
  <si>
    <t>書くことは頭の中を整理する作業ではなく、眠っていた記憶や考えを引き出す行為でもあると分かった。</t>
  </si>
  <si>
    <t>10月 根拠を明確にして書こう資料を引用して報告する５時間◎比較や分類、関係づけなどの情報の整理のしかた、引用のしかたや出典の示し方について理解を深め、それらを使うことができる。（知・技(2)イ）◎根拠を明確にしながら、自分の考えが伝わる文章になるように工夫することができる。（思・判・表B(1)ウ）◎根拠の明確さなどについて、読み手からの助言などを踏まえ、自分の文章のよい点や改善点を見いだすことができる。（思・判・表B(1)オ）◎言葉がもつ価値に気づくとともに、進んで読書をし、我が国の言語文化を大切にして、思いや考えを伝え合おうとする。（学びに向かう力、人間性等）★本や資料から文章や図表などを引用して説明したり記録したりするなど、事実やそれを基に考えたことを書く。（思・判・表B(2)ア）12-34-5「目標」や「学習の見通しをもとう」で本教材のねらいを確認し、学習の見通しをもつ。◇授業の導入として、「書くことのミニレッスン」に取り組ませるとよい。→二次元コード「書くことのミニレッスン」1 課題を決め、調べる。・P144〜145の資料などを参考にしながら、課題を決め、情報を集める。→二次元コード「表現テーマ例集」（「書くことのミニレッスン」内）→P144「統計資料の例」→P282資「発想を広げる」2 構成を考える。・レポートの体裁や引用のしかた、出典の示し方を確かめる。・集めた情報を整理し、レポートの項目ごとに、書く内容と順序を考える。◇P52「情報整理のレッスン 比較・分類」を再読し、情報の比較・分類のしかた、順序や流れの整理のしかたを確認させるとよい。◇「『言葉』をもつ鳥、シジュウカラ」や「思考のレッスン１ 意見と根拠」での学びを生かし、根拠となる事実と、意見のつながりを確かめさせるとよい。→P137カギ「構成や展開の効果を考える」3 レポートを書く。・タブレットなどを活用し、引用のしかたに注意して、調べたことや考えたことを文章にまとめる。→P341資「ICT活用のヒント」・引用のしかたや、根拠の明確さなどについて助言し合い、推敲する。→P78「情報収集の達人になろう」→P141カギ「根拠を明確にして書く」→P280資「『学びのカギ』一覧」（書く）→二次元コード「学びの地図」→P143言の葉◇P144「統計資料の例」にある資料を使ってまとめさせてもよい。◇P142の文例を参考に、レポートの完成イメージをもたせるとよい。◇引用のしかたや出典の示し方を確認させる。→P143「達人からのひと言」4 レポートを読み合い、交流する。・友達とレポートを読み合い、資料を適切に引用できているかなどについて、伝え合う。◇タブレットのコメント機能などを使って交流するとよい。→P341資「ICT活用のヒント」5 学習を振り返る。・どのようなことに注意して、資料を引用したか、自分の言葉でまとめる。・根拠を明確にして自分の考えが伝わる文章を書くために、どんなことに注意したか、自分の言葉でまとめる。・説明や報告の文章を読むときに、引用のしかたに注意することで、どのようなよいことがあるか考える。◇P140「生かす」を読み、学んだことを今後どのように生かしていきたいかを考えさせるとよい。【知・技】比較や分類、関係づけなどの情報の整理のしかた、引用のしかたや出典の示し方について理解を深め、それらを使っている。（(2)イ）→情報を整理し、自分の考えを裏づける資料やデータを選び、出典の示し方に気をつけながら引用している。【思・判・表】・「書くこと」において、根拠を明確にしながら、自分の考えが伝わる文章になるように工夫している。（B(1)ウ）→集めた資料やデータを根拠として明確に示しながら、自分の考えを書いている。・「書くこと」において、根拠の明確さなどについて、読み手からの助言などを踏まえ、自分の文章のよい点や改善点などを見いだしている。（B(1)オ）→読み手の助言を基に、引用のしかたや根拠の明確さなどについて、自分の文章のよい点や改善点を見いだしている。【態】根拠を明確に示すことを粘り強く考え、学習の見通しをもってレポートを作成しようとしている。</t>
  </si>
  <si>
    <t>情景や表現の効果を話し合い、印象に残った表現を根拠をもって考える。</t>
  </si>
  <si>
    <t>詩の表現技法は、情景や気持ちを強く印象づける働きをもつと理解した。</t>
  </si>
  <si>
    <t>好きな一首を選び、自分の知識や経験と結び付けて感想を書く。</t>
  </si>
  <si>
    <t>短歌を自分の経験と結び付けて読むと、作品の意味や魅力がより深く感じられた。</t>
  </si>
  <si>
    <t>「実験」を通して引き出された記憶や考えをまとめ、筆者の「書く」ことへの考え方を話し合う。</t>
  </si>
  <si>
    <t>書くことは思考の結果ではなく、思考そのものを生み出す行為だという見方に説得力を感じた。</t>
  </si>
  <si>
    <t>11月 漢字に親しもう３ １時間◎学年別漢字配当表に示されている漢字に加え、その他の常用漢字のうち300字程度から400字程度までの漢字を読むことができる。また、学年別漢字配当表の漢字のうち900字程度の漢字を書き、文や文章の中で使うことができる。（知・技(1)イ）◎言葉がもつ価値に気づくとともに、進んで読書をし、我が国の言語文化を大切にして、思いや考えを伝え合おうとする。（学びに向かう力、人間性等）1 1 新出漢字を確認する。→二次元コード「漢字一覧表」2 練習問題に取り組む。→P19「言葉を調べる（漢和辞典）」→P260「小学校六年生で学習した漢字一覧」→P308資「一年生で学習した漢字」→P321資「一年生で学習した音訓」◇言葉の意味がわからないときは、国語辞典等で調べさせるとよい。◇P257「［練習］小学校六年生で学習した漢字」に併せて取り組み、これまでに学習した漢字の書き取りをさせてもよい。【知・技】学年別漢字配当表に示されている漢字に加え、その他の常用漢字のうち300字程度から400字程度までの漢字を読んでいる。また、学年別漢字配当表の漢字のうち900字程度の漢字を書き、文や文章の中で使っている。（(1)イ）→小学校で学習した漢字を使って文章を作ったり、中学校で学習する漢字の読み方について理解したりしている。【態】学習課題に沿って、積極的に漢字を読んだり書いたりしようとしている。</t>
  </si>
  <si>
    <t>自分でも空の詩を創作し、表現を工夫して書き、読み合う。</t>
  </si>
  <si>
    <t>表現技法を使うことで、自分の思いやイメージをより豊かに伝えられると分かった。</t>
  </si>
  <si>
    <t>短歌の創作教室</t>
  </si>
  <si>
    <t>出来事や場面を決め、最も伝えたいことを絞って短歌を作る。</t>
  </si>
  <si>
    <t>短歌づくりでは、伝えたい核心を一つに絞ることが表現の強さにつながると分かった。</t>
  </si>
  <si>
    <t>言葉2 和語・漢語・外来語／語彙を豊かに／時代や世代による言葉の変化</t>
  </si>
  <si>
    <t>和語・漢語・外来語・混種語の違いと印象の差を理解し、使い分けを考える。</t>
  </si>
  <si>
    <t>言葉の選択は意味だけでなく、響き、距離感、印象操作まで含むと分かった。</t>
  </si>
  <si>
    <t>11月 文法への扉２言葉の関係を考えよう文法２ 文の組み立て２時間◎単語の類別について理解することができる。（知・技(1)エ）◎言葉がもつ価値に気づくとともに、進んで読書をし、我が国の言語文化を大切にして、思いや考えを伝え合おうとする。（学びに向かう力、人間性等）1-2 1 P147の導入や教材文を読み、言葉の関係について考える。・わかりやすく伝えるためには文節どうしの関係を理解する必要があることに気づく。→二次元コード「文法ワーク」2 P246「文法２ 文の組み立て」を読み、「文節どうしの関係」「連文節」「文の成分」「文の組み立て」を理解する。→二次元コード「練習問題」・下段の練習問題に取り組み、理解したことを確認する。・P250「書くことに生かす」を読み、文章の推敲に生かせることを知る。【知・技】単語の類別について理解している。（(1)エ）→「文節どうしの関係」「連文節」「文の成分」「文の組み立て」について、理解を深めている。【態】今までの学習を生かして、積極的に単語の類別の前提となる文の組み立てについて理解しようとしている。</t>
  </si>
  <si>
    <t>言葉3 さまざまな表現技法</t>
  </si>
  <si>
    <t>比喩・反復・倒置・体言止めなどの表現技法の特徴と効果を理解する。</t>
  </si>
  <si>
    <t>表現技法は文の印象やリズムを変え、伝えたいことを強く印象づけると分かった。</t>
  </si>
  <si>
    <t>言葉の順序や比喩、体言止めなどを工夫して短歌を推敲する。</t>
  </si>
  <si>
    <t>表現技法を意識して推敲すると、短い言葉でも豊かな情景や思いを伝えられると分かった。</t>
  </si>
  <si>
    <t>時代や世代による言葉の変化を探し、相手に合わせて文章を書き換える。</t>
  </si>
  <si>
    <t>言葉は固定されたものではなく、時代・世代・相手によって変わる動的なものだと理解した。</t>
  </si>
  <si>
    <t>11月 聴きひたる 大阿蘇１時間◎事象や行為、心情を表す語句の量を増すとともに、語句の辞書的な意味と文脈上の意味との関係に注意して話や文章の中で使うことを通して、語感を磨き語彙を豊かにすることができる。（知・技(1)ウ）◎言葉がもつ価値に気づくとともに、進んで読書をし、我が国の言語文化を大切にして、思いや考えを伝え合おうとする。（学びに向かう力、人間性等）1 リード文や「学習の見通しをもとう」で本教材のねらいを確認し、学習の見通しをもつ。1 朗読音声を聴き、言葉の響きやリズムを味わう。→二次元コード「朗読音声」・繰り返しの表現や、繰り返しながら変化していく表現などに注目する。・新出漢字を調べる。→二次元コード「漢字の練習」◇阿蘇の風景を動画や静止画などで見せるとよい。2 詩の朗読を聞いて感じたことや考えたことを交流する。【知・技】事象や行為、心情を表す語句の量を増すとともに、語句の辞書的な意味と文脈上の意味との関係に注意して話や文章の中で使うことを通して、語感を磨き語彙を豊かにしている。（(1)ウ）→詩の朗読を聞いて、それぞれの言葉がどのように使われているかを考えている。【態】進んで言葉の響きやリズムを味わい、語感を磨きながら、今までの学習を生かして詩を味わおうとしている。</t>
  </si>
  <si>
    <t>比喩で広がる言葉の世界</t>
  </si>
  <si>
    <t>本文を読み、比喩の定義や二つの効果を捉えて要旨をまとめる。</t>
  </si>
  <si>
    <t>比喩は物事を分かりやすくし、想像を広げる働きをもつと理解した。</t>
  </si>
  <si>
    <t>言葉の力</t>
  </si>
  <si>
    <t>文章全体を通読し、三つのまとまりの内容を捉える。</t>
  </si>
  <si>
    <t>文章のまとまりを意識すると、筆者の議論の流れが見えやすくなると分かった。</t>
  </si>
  <si>
    <t>情報×SDGs／実用的な文章を読もう／報道文を比較して読もう</t>
  </si>
  <si>
    <t>実用的な文章から必要情報を読み取り、他にどんな実用文があるかを考える。</t>
  </si>
  <si>
    <t>実用文は感想で読むものではなく、目的に応じて必要情報を素早く抜き出す読み方が求められると分かった。</t>
  </si>
  <si>
    <t>11月 季節のしおり 秋・事象や行為、心情を表す語句の量を増すとともに、語感を磨き語彙を豊かにすることができる。（知・技(1)ウ）・言葉がもつ価値に気づくとともに、進んで読書をし、我が国の言語文化を大切にして、思いや考えを伝え合おうとする。（学びに向かう力、人間性等）- ・秋の植物や動物にまつわる言葉や、秋の情景を詠んだ詩や和歌、俳句を味わい、伝統的な言語文化に親しむ。◇P62「空の詩 三編」、P228「構成や描写を工夫して書こう」などの資料として用いてもよい。◇秋をテーマにした他の詩歌を探し、交流させることもできる。【知・技】事象や行為、心情を表す語句の量を増すとともに、語感を磨き語彙を豊かにしている。（(1)ウ）→作品中の「秋」を感じさせる言葉に着目し、情景を想像している。【態】伝統的な言語文化に関するこれまでの学習を生かして、積極的に語感を磨き、言語文化を大切にしようとしている。</t>
  </si>
  <si>
    <t>身の回りの比喩表現を見つけ、生活の中での生かし方を考える。</t>
  </si>
  <si>
    <t>比喩は日常の言葉の中にも多くあり、伝え方を豊かにする工夫として使えると分かった。</t>
  </si>
  <si>
    <t>筆者の考え方を読み取り、自分の知識や経験を踏まえて話し合う。</t>
  </si>
  <si>
    <t>他者の考え方に触れることで、自分の言葉観も問い直され、考えが深まると分かった。</t>
  </si>
  <si>
    <t>二つの報道文を比較し、観点ごとに表に整理して違いや共通点を捉える。</t>
  </si>
  <si>
    <t>報道文は同じ事実を扱っていても、切り取り方や配置で受け手の印象が変わると分かった。</t>
  </si>
  <si>
    <t>６ いにしえの心にふれる11月 古典の世界音読を楽しむ いろは歌１時間◎古典にはさまざまな種類の作品があることを知ることができる。（知・技(3)イ）◎音読に必要な文語のきまりや訓読のしかたを知り、古文を音読し、古典特有のリズムを通して、古典の世界に親しむことができる。（知・技(3)ア）◎言葉がもつ価値に気づくとともに、進んで読書をし、我が国の言語文化を大切にして、思いや考えを伝え合おうとする。（学びに向かう力、人間性等）1 1 P152「古典の世界」を読み、3年間の古典学習について見通しをもつ。・和歌や物語、随筆、漢文・漢詩など、3年間でさまざまな古典作品に触れることを知る。2 P154「いろは歌」を音読する。・リズムを味わいながら繰り返し音読する。→二次元コード「『いろは歌』朗読音声」・三段目の現代語訳と関連づけながら読む。◇七五調の「今様」であることに触れるのもよい。【知・技】・古典にはさまざまな種類の作品があることを知っている。（(3)イ）→小学校から親しんできた古典の作品を思い起こし、古典にはさまざまな種類の作品があることを理解している。・音読に必要な文語のきまりや訓読のしかたを知り、古文を音読し、古典特有のリズムを通して、古典の世界に親しんでいる。（(3)ア）→言葉の調子や間の取り方などを意識して音読している。【態】古文を積極的に、繰り返し音読し、3年間の学習の見通しをもって、古典の世界に親しもうとしている。</t>
  </si>
  <si>
    <t>文法への扉1／文法1 言葉の単位</t>
  </si>
  <si>
    <t>文章・段落・文・文節・単語の違いを理解し、練習問題で確かめる。</t>
  </si>
  <si>
    <t>言葉の単位を区別すると、文章の構造や内容を整理して捉えやすくなる。</t>
  </si>
  <si>
    <t>言葉1 類義語・対義語・多義語／語彙を豊かに／抽象的な概念を表す言葉</t>
  </si>
  <si>
    <t>類義語・対義語・多義語の関係を理解し、抽象語を集める。</t>
  </si>
  <si>
    <t>言葉どうしの関係を意識すると、語彙の意味の違いや広がりが見えてくると分かった。</t>
  </si>
  <si>
    <t>報道文を読む際の注意点を300字程度にまとめ、今後気をつけたいことを考える。</t>
  </si>
  <si>
    <t>情報を受け取る側も受動的では駄目で、発信者の立場や意図を疑う姿勢が必要だと整理できた。</t>
  </si>
  <si>
    <t>11月 蓬萊の玉の枝――「竹取物語」から４時間◎音読に必要な文語のきまりや訓読のしかたを知り、古文を音読し、古典特有のリズムを通して、古典の世界に親しむことができる。（知・技(3)ア）◎文章を読んで理解したことに基づいて、自分の考えを確かなものにすることができる。（思・判・表C(1)オ）◎言葉がもつ価値に気づくとともに、進んで読書をし、我が国の言語文化を大切にして、思いや考えを伝え合おうとする。（学びに向かう力、人間性等）★古文を読み、考えたことなどを記録したり伝え合ったりする。（思・判・表C(2)イ）1 「目標」や「学習の見通しをもとう」で本教材のねらいを確認し、学習の見通しをもつ。1 古典の文章を音読し、現代の文章との違いを確かめる。・古典の文章を、リズムを味わいながら繰り返し音読する。（課題1-①）→二次元コード「『竹取物語』朗読音声」・新出漢字を調べる。→二次元コード「漢字の練習」◇小学校の高学年で、「竹取物語」冒頭部分は既に学習していることを踏まえる。2 現代語訳やP169「古典の言葉」を参考に、現代の文章との違いを確かめる。（課題1-②）・仮名遣いが違う部分の読み方を確かめる。・文末の言葉の違いを確かめる。・現代とは違う意味で使われている言葉や、現代では使われなくなった言葉の意味を確かめる。→P169「古典の言葉」3 作品の内容を読み取り、古典の世界を想像する。（課題2）・「蓬萊の玉の枝」に登場する人々の思いや行動について考え、現代の人々に通じるところはないか、友達と語り合う。◇P166「貴公子たちの失敗談」は、内容にちなんだ言葉遊びで締めくくられている。現代でも、言葉遊びが社会のさまざまなところで使われていることに気づかせるとよい（例:商品名など）。◇「竹取物語」はさまざまな形で表現されている（P165）。それぞれどのような魅力がより強く伝わるかを考えさせることもできる。4 学習を振り返る。・現代の文章と古典とを比べ、どんな違いに気がついたか挙げる。・特に印象に残った人物や場面はどこか、自分の言葉でまとめる。・古典の物語を読んで、興味をもったことや、もっと知りたいことを、友達と伝え合う。【知・技】音読に必要な文語のきまりや訓読のしかたを知り、古文を音読し、古典特有のリズムを通して、古典の世界に親しんでいる。（(3)ア）→音読に必要な文語のきまりや、古典特有のリズムを確かめながら音読し、古典の世界に親しんでいる。【思・判・表】「読むこと」において、文章を読んで理解したことに基づいて、自分の考えを確かなものにしている。（C(1)オ）→文章を読み、登場人物の思いや行動、現代との共通点や相違点について考えを深めている。【態】進んで古文を音読し、今までの学習を生かして、描かれている古典の世界を想像しようとしている。</t>
  </si>
  <si>
    <t>語彙を豊かに 心情を表す言葉</t>
  </si>
  <si>
    <t>気持ちを表す言葉を集め、語感の違いを比べて適切な語を選ぶ。</t>
  </si>
  <si>
    <t>心情を表す語彙を増やすと、自分の気持ちをより的確に表現できると分かった。</t>
  </si>
  <si>
    <t>集めた言葉を比較し、類義語・対義語や用例を考えて語感を磨く。</t>
  </si>
  <si>
    <t>言葉を比べて使い分けることで、表現の精度と語感の豊かさが高まると理解した。</t>
  </si>
  <si>
    <t>情報整理のレッスン 情報の信頼性</t>
  </si>
  <si>
    <t>発信日時・発信源・目的などの観点から、情報の信頼性を確認する方法を学ぶ。</t>
  </si>
  <si>
    <t>情報の真偽は内容だけでは見抜けず、誰がいつ何のために出したかまで見ないと危険だと分かった。</t>
  </si>
  <si>
    <t>11月 今に生きる言葉［書く］故事成語を使って体験文を書こう３時間（読②書①）◎音読に必要な文語のきまりや訓読のしかたを知り、漢文を音読し、古典特有のリズムを通して、古典の世界に親しむことができる。（知・技(3)ア）◎文章を読んで理解したことに基づいて、自分の考えを確かなものにすることができる。（思・判・表C(1)オ）◎書く内容の中心が明確になるように、段落の役割などを意識して文章の構成や展開を考えることができる。（思・判・表B(1)イ）◎言葉がもつ価値に気づくとともに、進んで読書をし、我が国の言語文化を大切にして、思いや考えを伝え合おうとする。（学びに向かう力、人間性等）★漢文を読み、考えたことなどを記録したり伝え合ったりする。（思・判・表C(2)イ）★本や資料から文章を引用して説明するなど、事実やそれを基に考えたことを書く。（思・判・表B(2)ア） 1-23「目標」や「学習の見通しをもとう」で本教材のねらいを確認し、学習の見通しをもつ。1 漢文を、リズムを味わいながら音読する。（課題1）・P171「矛盾」の上段を繰り返し音読し、漢文のリズムや、特徴的な言い回しに親しむ。→二次元コード「『矛盾』朗読音声」・新出漢字を調べる。→二次元コード「漢字の練習」→P174「漢文を読む」2 本文を読み、故事成語について理解する。・「矛盾」という言葉が、どんな故事に由来し、どんな意味で使われるようになったかを説明する。（課題2-①）・「推敲」「蛇足」「四面楚歌」の言葉の意味や、基になった故事を調べる。（課題2-②）◇漢和辞典、故事成語辞典、国語便覧等を使用させるとよい。→P19「言葉を調べる」3 自分の生活と結び付けて考える。（課題3）・自分の体験を思い出し、故事成語を使って短い文章を作る。→P173「故事成語を使って体験文を書こう」◇体験文を友達と読み合い、感想や意見を述べ合う活動も積極的に取り入れたい。◇体験と故事成語が一致しない生徒がしばしばいる。5W1Hで体験を整理させ、具体的な状況が故事成語と重なるように指導するとよい。4 学習を振り返る。・音読の中で気づいた、漢文独特の言い回しを挙げる。・挙げられている故事成語は、日常生活の中でどのように使われているか考え、自分の言葉でまとめる。・故事成語の中で、興味をもったものや日常生活で使ってみたいものを挙げる。【知・技】音読に必要な文語のきまりや訓読のしかたを知り、漢文を音読し、古典特有のリズムを通して、古典の世界に親しんでいる。（(3)ア）→訓読のしかたや漢文特有のリズムを確かめながら音読し、古典の世界に親しんでいる。【思・判・表】・「読むこと」において、文章を読んで理解したことに基づいて、自分の考えを確かなものにしている。（C(1)オ）→本文を読んで故事成語について理解したことに基づいて、自分の体験と故事成語を結び付けて考え、短い文章を書いている。・「書くこと」において、書く内容の中心が明確になるように、段落の役割などを意識して文章の構成や展開を考えている。（B(1)イ）→故事成語と自分の体験とを重ねて、書く内容の中心が明確になるように文章の展開や構成を考えている。【態】積極的に漢文を音読し、今までの学習を生かして故事成語を使った文章を書こうとしている。</t>
  </si>
  <si>
    <t>情報×SDGs／情報収集の達人になろう／コラム 著作権について知ろう</t>
  </si>
  <si>
    <t>SDGsを手がかりに調べるテーマを決め、知りたいことを書き出す。</t>
  </si>
  <si>
    <t>情報収集は、最初に問いを立てて目的を明確にすることから始まると分かった。</t>
  </si>
  <si>
    <t>情報×SDGs／メディアの特徴を生かして情報を集めよう／デジタル市民として生きる</t>
  </si>
  <si>
    <t>メディアを「速報性・詳細さ・信頼性」で比較し、目的に合う情報源を考える。</t>
  </si>
  <si>
    <t>情報源は一つではなく、目的に応じて使い分ける必要があると分かった。</t>
  </si>
  <si>
    <t>読書を楽しむ</t>
  </si>
  <si>
    <t>読書活動の選択肢を知り、夏休みに取り組む活動を決めて見通しを立てる。</t>
  </si>
  <si>
    <t>読書は個人の趣味で終わらず、紹介・レビュー・振り返りを通じて社会的な学びにもなり得ると分かった。</t>
  </si>
  <si>
    <t>７ 価値を見いだす11月 「不便」の価値を見つめ直す［書く］筆者の主張に対する自分の意見を書こう４時間（読③書①）◎原因と結果、意見と根拠など情報と情報との関係について理解することができる。（知・技(2)ア）◎比較や分類、関係づけなどの情報の整理のしかた、引用のしかたや出典の示し方について理解を深め、それらを使うことができる。（知・技(2)イ）◎目的に応じて必要な情報に着目して要約し、内容を解釈することができる。（思・判・表C(1)ウ）◎文章を読んで理解したことに基づいて、自分の考えを確かなものにすることができる。（思・判・表C(1)オ）◎根拠を明確にしながら、自分の考えが伝わる文章になるように工夫することができる。（思・判・表B(1)ウ）◎言葉がもつ価値に気づくとともに、進んで読書をし、我が国の言語文化を大切にして、思いや考えを伝え合おうとする。（学びに向かう力、人間性等）★説明の文章を読み、理解したことや考えたことを報告したり文章にまとめたりする。（思・判・表C(2)ア）★本や資料から文章や図表などを引用して説明したり記録したりするなど、事実やそれを基に考えたことを書く。（思・判・表B(2)ア）12-34「目標」や「学習の見通しをもとう」で本教材のねらいを確認し、学習の見通しをもつ。1 本文を通読し、内容を捉える。・注意する語句・新出漢字を調べる。→P185言の葉→二次元コード「漢字の練習」・筆者の「不便益」の定義を確かめる。（課題1-①）・筆者が「不便のよい面」として、どんな事例を基に、どのような点を挙げているか捉える。（課題1-②）◇P178「図1②」に、筆者が挙げた事例を書き込ませるなどして、整理させるとよい。2 本文を要約し、筆者の主張について検討する。・筆者の主張をつかむために、本文を200字程度で要約する。（課題2-①）→P185カギ「目的に応じて要約する」→P278資「『学びのカギ』一覧」（説明文）→二次元コード「学びの地図」◇キーワードやキーセンテンスを抜き出させるとよい。◇まとめの言葉（「つまり」「以上のことから」など）を手がかりとして探す方法を示してもよい。◇最初から200字程度にするのではなく、400字から200字に絞り込ませたり、マーカーで意見と事例に分けさせたりするとよい。・要約と事例を基に、提示された点について検討する。（課題2-②）3 筆者の主張に対する自分の意見を書く。（課題3）・教科書の条件に沿って自分の意見を書く。◇タブレットなどを使って文章を書かせてもよい。◇筆者の川上浩司さんがどんな思いでこの文章を書いたか紹介してもよい。→二次元コード「筆者インタビュー」4 学習を振り返る。・どのような点に着目して、要約に必要な情報を選んだかを挙げる。・「要約」とは何か、「要旨」との違いを明確にして説明する。・生活や他教科の学習の中で、要約が役立てられる場面を一つ挙げる。◇他教科や「総合的な学習の時間」では、テーマに沿った調査活動をすることが多い。調査結果を発表する際、重要な部分や伝えたい部分を選択し、自分なりの要約をした経験がこれまでにもあることに気づかせたい。【知・技】・原因と結果、意見と根拠など情報と情報との関係について理解している。（(2)ア）→自分の意見を述べるときには、根拠が必要であることを理解している。・比較や分類、関係づけなどの情報の整理のしかた、引用のしかたや出典の示し方について理解を深め、それらを使っている。（(2)イ）→情報の整理のしかたを理解し、必要な情報を選び、結び付けて、本文を要約している。【思・判・表】・「読むこと」において、目的に応じて必要な情報に着目して要約し、内容を解釈している。（C(1)ウ）→目的に応じて必要な情報に着目し、要約している。・「読むこと」において、文章を読んで理解したことに基づいて、自分の考えを確かなものにしている。（C(1)オ）→文章を読んで理解したことに基づ いて、筆者の主張に対する自分の考えをまとめている。・「書くこと」において、根拠を明確にしながら、自分の考えが伝わる文章になるように工夫している。（B(1)ウ）→立場を明確にして、自分の考えの根 拠となる事例を挙げながら、意見を書いている。【態】必要な情報に着目して、粘り強く要約し、試行錯誤しながら自分の考えを文章にまとめようとしている。</t>
  </si>
  <si>
    <t>図書館やウェブサイトで情報を集め、必要な情報を記録カードに整理する。</t>
  </si>
  <si>
    <t>情報は出典を意識しながら整理すると、後で活用しやすく信頼性も保てると理解した。</t>
  </si>
  <si>
    <t>災害時の情報収集や、状況に応じた情報の読み取り方を考える。</t>
  </si>
  <si>
    <t>緊急時ほど、情報の速さだけでなく正確さや発信元の確認が重要だと理解した。</t>
  </si>
  <si>
    <t>「私の一冊」を探しにいこう／羊と鋼の森／本の世界を広げよう</t>
  </si>
  <si>
    <t>本の探し方を知り、図書館やインターネットを活用して興味の持てる本を探す。</t>
  </si>
  <si>
    <t>良い本との出会いは偶然待ちではなく、探し方の技術でかなり左右されると分かった。</t>
  </si>
  <si>
    <t>12月 思考のレッスン２原因と結果１時間◎原因と結果、意見と根拠など情報と情報との関係について理解することができる。（知・技(2)ア）◎言葉がもつ価値に気づくとともに、進んで読書をし、我が国の言語文化を大切にして、思いや考えを伝え合おうとする。（学びに向かう力、人間性等）1 1 P186の例題や問題1から、原因と結果を抜き出し、どのようにつながっているかを整理する。・原因と結果を表す言葉を例文から抜き出す。◇例文に線を引かせる。教科書の類題を準備し、練習させ定着させるとよい。2 P187の例題や問題2から、原因と結果のつながりに無理がある例を確かめ、パターン別に整理する。・「全くの偶然」「逆の因果関係」「疑似相関」について、筋道の上での問題点を指摘する。◇「全くの偶然」である理由や、「原因と結果が逆」である理由を説明させたり、「隠された別の原因」は何かを指摘させたりするとよい。3 学習を振り返る。・話の筋道を理解したり、筋道を立てて書いたり話したりする際には、原因と結果の関係に気をつけることが大切だということを確認する。【知・技】原因と結果、意見と根拠など情報と情報との関係について理解している。（(2)ア）→原因と結果がどうつながっているか整理し、その関係について理解している。【態】今までの学習を生かして、積極的に原因と結果の関係について理解しようとしている。</t>
  </si>
  <si>
    <t>引用や参考文献の示し方に注意して行動宣言を書き、著作権について確認する。</t>
  </si>
  <si>
    <t>情報を使うときは引用のルールと著作権を守ることが不可欠だと理解した。</t>
  </si>
  <si>
    <t>「デジタル市民として生きる」を読み、情報の信頼性を判断する視点を整理する。</t>
  </si>
  <si>
    <t>情報を受け取るときは、発信源・日時・根拠を確かめる習慣が必要だと分かった。</t>
  </si>
  <si>
    <t>見つけた本を読み、書評やポップなどで魅力を伝える準備をする。</t>
  </si>
  <si>
    <t>本を紹介するには、読むだけでなく、何が魅力かを切り出して他者に届く形に再構成する必要があると分かった。</t>
  </si>
  <si>
    <t>12月 漢字に親しもう４ １時間◎学年別漢字配当表に示されている漢字に加え、その他の常用漢字のうち300字程度から400字程度までの漢字を読むことができる。また、学年別漢字配当表の漢字のうち900字程度の漢字を書き、文や文章の中で使うことができる。（知・技(1)イ）◎言葉がもつ価値に気づくとともに、進んで読書をし、我が国の言語文化を大切にして、思いや考えを伝え合おうとする。（学びに向かう力、人間性等）1 1 新出漢字を確認する。→二次元コード「漢字一覧表」2 練習問題に取り組む。→P19「言葉を調べる（漢和辞典）」→P260「小学校六年生で学習した漢字一覧」→P308資「一年生で学習した漢字」→P321資「一年生で学習した音訓」◇言葉の意味がわからないときは、国語辞典等で調べさせるとよい。◇P257「［練習］小学校六年生で学習した漢字」に併せて取り組み、これまでに学習した漢字の書き取りをさせてもよい。【知・技】学年別漢字配当表に示されている漢字に加え、その他の常用漢字のうち300字程度から400字程度までの漢字を読んでいる。また、学年別漢字配当表の漢字のうち900字程度の漢字を書き、文や文章の中で使っている。（(1)イ）→小学校で学習した漢字を使って文章を作ったり、中学校で学習する漢字の読み方について理解したりしている。【態】学習課題に沿って、積極的に漢字を読んだり書いたりしようとしている。</t>
  </si>
  <si>
    <t>いつも本はそばに／読書を楽しむ</t>
  </si>
  <si>
    <t>読書活動の方法を知り、夏休みに取り組む活動の見通しを立てる。</t>
  </si>
  <si>
    <t>読書は記録や紹介、交流を通して、知識だけでなく考え方も広げる学びになる。</t>
  </si>
  <si>
    <t>読書活動の種類を知り、取り組む活動を選んで見通しを立てる。</t>
  </si>
  <si>
    <t>読書は読むだけでなく、紹介や記録、共有を通して広がる学びであると分かった。</t>
  </si>
  <si>
    <t>季節のしおり 夏</t>
  </si>
  <si>
    <t>夏の気象や俳句・和歌に触れ、夏の情景を味わう。</t>
  </si>
  <si>
    <t>季節語は自然現象の説明ではなく、感覚や文化を凝縮した言葉だと感じた。</t>
  </si>
  <si>
    <t>12月 ［話し合い（進行）］進め方について考えよう１時間◎意見と根拠など情報と情報との関係について理解することができる。（知・技(2)ア）◎話題や展開を捉えながら話し合い、互いの発言を結び付けて考えをまとめることができる。（思・判・表A(1)オ）◎言葉がもつ価値に気づくとともに、進んで読書をし、我が国の言語文化を大切にして、思いや考えを伝え合おうとする。（学びに向かう力、人間性等）★互いの考えを伝えるなどして、少人数で話し合う。（思・判・表A(2)イ）1 リード文や「学習の見通しをもとう」で本教材のねらいを確認し、学習の見通しをもつ。1 二次元コードの動画を視聴し、「やってみよう」①②に取り組む。→二次元コード「話し合いの様子」2 P190「よりよい話し合いにするために」を読み、話し合うときに効果的な工夫について理解する。→P272「語彙ブック」（思考するときの言葉）3 学習を振り返る。・話し合いをよりよく進めるために、どのようなことに気をつければよいか、自分の言葉でまとめる。【知・技】意見と根拠など情報と情報との関係について理解している。（(2)ア）→根拠を述べたり、前の人の意見を受けたりして話すことを理解している。【思・判・表】「話すこと・聞くこと」において、話題や展開を捉えながら話し合い、互いの発言を結び付けて考えをまとめている。（A(1)オ）→動画を視聴し、話題や展開を捉えながら話し合うための工夫について、自分の考えをまとめている。【態】進んで話題や展開を捉え、学習課題に沿って、話し合いをよりよく進めるために気をつけることについて、考えをまとめようとしている。</t>
  </si>
  <si>
    <t>本の中の中学生／あと少し、もう少し／西の魔女が死んだ／本の世界を広げよう</t>
  </si>
  <si>
    <t>登場人物に注目して作品を読み、気に入った作品と理由を共有し、今後読みたい本を考える。</t>
  </si>
  <si>
    <t>読書は自分に近い人物やテーマを手がかりに広がり、考えを深めるきっかけになる。</t>
  </si>
  <si>
    <t>翻訳作品を読み比べよう／星の王子さま／コラム「わからない」は人生の宝物／本の世界を広げよう</t>
  </si>
  <si>
    <t>二つの翻訳を読み比べ、表現の違いによる作品の印象の差を考える。</t>
  </si>
  <si>
    <t>翻訳によって同じ作品でも印象が変わり、表現の選び方が読みの深さに関わると分かった。</t>
  </si>
  <si>
    <t>挨拶――原爆の写真によせて</t>
  </si>
  <si>
    <t>作品を通読し、語句や時代背景を確認しながら詩の全体像をつかむ。</t>
  </si>
  <si>
    <t>詩は背景を知らずに読むより、時代状況を踏まえた方が言葉の重さがはっきり見えると分かった。</t>
  </si>
  <si>
    <t>12月 季節のしおり 冬・事象や行為、心情を表す語句の量を増すとともに、語感を磨き語彙を豊かにすることができる。（知・技(1)ウ）・言葉がもつ価値に気づくとともに、進んで読書をし、我が国の言語文化を大切にして、思いや考えを伝え合おうとする。（学びに向かう力、人間性等）- ・冬の植物や動物にまつわる言葉や、冬の情景を詠んだ詩や短歌を味わい、伝統的な言語文化に親しむ。◇P62「空の詩 三編」、P228「構成や描写を工夫して書こう」などの資料として用いてもよい。◇冬をテーマにした他の詩歌を探し、交流することもできる。【知・技】事象や行為、心情を表す語句の量を増すとともに、語感を磨き語彙を豊かにしている。（(1)ウ）→作品中の「冬」を感じさせる言葉に着目し、情景を想像している。【態】伝統的な言語文化に関するこれまでの学習を生かして、積極的に語感を磨き、言語文化を大切にしようとしている。</t>
  </si>
  <si>
    <t>夏の植物や動物、詩や俳句の言葉に着目し、夏の情景を味わう。</t>
  </si>
  <si>
    <t>夏を表す言葉には、季節の気配や情景を豊かに伝える力があると感じた。</t>
  </si>
  <si>
    <t>翻訳作品を読み比べよう</t>
  </si>
  <si>
    <t>翻訳や外国文学のおもしろさを知り、これから読みたい本を考える。</t>
  </si>
  <si>
    <t>翻訳作品を読むことで、異なる文化やものの見方に触れ、自分の読書世界を広げられると感じた。</t>
  </si>
  <si>
    <t>繰り返し現れる「顔」が誰のどのような様子を象徴しているか考える。</t>
  </si>
  <si>
    <t>詩の中の反復表現は、単なる繰り返しではなく、記憶と痛みを刻み込む装置だと分かった。</t>
  </si>
  <si>
    <t>12月 話題や展開を捉えて話し合おうグループで語り合い、ものの見方を広げる４時間◎意見と根拠など情報と情報との関係について理解することができる。（知・技(2)ア）◎話題や展開を捉えながら話し合い、互いの発言を結び付けて考えをまとめることができる。（思・判・表A(1)オ）◎言葉がもつ価値に気づくとともに、進んで読書をし、我が国の言語文化を大切にして、思いや考えを伝え合おうとする。（学びに向かう力、人間性等）★互いの考えを伝えるなどして、少人数で話し合う。（思・判・表A(2)イ）12-34「目標」や「学習の見通しをもとう」で本教材のねらいを確認し、学習の見通しをもつ。1 話し合いの目的と話題を確認する。→二次元コード「表現テーマ例集」→P282資「発想を広げる」2 自分の意見をまとめる。・自分の意見と、そう考える根拠をノートに書き出す。3 グループで語り合う。・録画しながら、話題や展開を捉えて語り合う。・付箋を使って整理するなど、話し合いを可視化しながら進める。→二次元コード「グループで話し合う」→P138「思考のレッスン１ 意見と根拠」→P176「『不便』の価値を見つめ直す」→P193カギ「話題や展開を捉えて話し合う」→P280資「『学びのカギ』一覧」（話す・聞く）→二次元コード「学びの地図」→P194言の葉→P272「語彙ブック」（思考するときの言葉）4 話し合いを振り返る。・録画を視聴して話し合いを振り返り、効果的だと感じた発言などを共有する。→P341資「ICT活用のヒント」・グループでの話し合いの結果を、代表者がクラス全体に報告する。5 学習を振り返る。・どのような点に気をつけて、意見と根拠を話したり聞いたりしたか、自分の言葉でまとめる。・話題からそれないように話したり、他の人の発言と結び付けて話したりするために、どのような工夫をしたか、自分の言葉でまとめる。・話題や展開を捉えて話し合うにあたって、効果的だと思った友達の発言を挙げる。◇P192「生かす」を読み、学んだことを今後どのように生かしていきたいかを考えさせるとよい。【知・技】意見と根拠など情報と情報との関係について理解している。（(2)ア）→自分の考えをまとめる際に、意見に対する根拠を考えている。【思・判・表】「話すこと・聞くこと」において、話題や展開を捉えながら話し合い、互いの発言を結び付けて考えをまとめている。（A(1)オ）→話し合いの話題や展開に沿って、互いの発言を結び付けながら話したり、自分の考えをまとめたりしている。【態】積極的に互いの発言を結び付けて考え、学習の見通しをもってグループで話し合いをしようとしている。いつも本はそばに</t>
  </si>
  <si>
    <t>大人になれなかった弟たちに……</t>
  </si>
  <si>
    <t>作品を通読し、語句や新出漢字を確かめながら全体像を捉える。</t>
  </si>
  <si>
    <t>戦時中の物語であることを踏まえて読むことで、登場人物の置かれた状況が見えてきた。</t>
  </si>
  <si>
    <t>夏の行事や暦、短歌や俳句に触れ、夏の情景を味わう。</t>
  </si>
  <si>
    <t>夏を表す言葉には、季節感だけでなく文化的な記憶も込められていると感じた。</t>
  </si>
  <si>
    <t>故郷</t>
  </si>
  <si>
    <t>作品を通読し、舞台・時代背景・人物関係を整理しながら場面分けをする。</t>
  </si>
  <si>
    <t>小説はまず設定を押さえることで、その後の人物の変化や主題が追いやすくなると分かった。</t>
  </si>
  <si>
    <t>12月 研究の現場にようこそ四百年のスローライフはやぶさ２ 最強ミッションの真実読書案内 本の世界を広げよう１時間◎読書が、知識や情報を得たり、自分の考えを広げたりすることに役立つことを理解することができる。（知・技(3)オ）◎文章を読んで理解したことに基づいて、自分の考えを確かなものにすることができる。（思・判・表C(1)オ）◎言葉がもつ価値に気づくとともに、進んで読書をし、我が国の言語文化を大切にして、思いや考えを伝え合おうとする。（学びに向かう力、人間性等）★学校図書館などを利用し、多様な情報を得て、考えたことなどを報告したり資料にまとめたりする。（思・判・表C(2)ウ）1 リード文や「学習の見通しをもとう」で本教材のねらいを確認し、学習の見通しをもつ。1「四百年のスローライフ」「はやぶさ２ 最強ミッションの真実」を通読する。→二次元コード「漢字の練習」◇「詳しくはこちら」「続きはこちら」を読み、学校図書館や地域の図書館に行って続きを読んだり、近いテーマの本を読んだりするなど、実際に本を手に取るように促すとよい。◇実物の本を提示したり、学校図書館に置いたりすることで、生徒が本を手に取りやすくなる。2 感想を伝え合う。・作品を自分の知識や経験と結び付けて読み、初めて知ったこと、興味をもったこと、疑問に思ったことなどを伝え合う。◇読書の意義を理解させる活動である。読書案内と、学校図書館の蔵書をリンクさせるなどして、読書が知識や情報を得たり、自分の考えを広げたりすることに役立つことを実感させたい。3 P202「本の世界を広げよう」を参考に、今後読みたい本を考える。→P90「本の世界を広げよう」→P290資「幻の魚は生きていた」→P294資「坊っちゃん」→P284資「読書感想文の書き方」◇P202の二次元コードで、他の研究者のインタビュー記事を読めることを伝え、読書を促すとよい。→二次元コード「研究の現場にようこそ」【知・技】読書が、知識や情報を得たり、自分の考えを広げたりすることに役立つことを理解している。（(3)オ）→読書の意義（読書が知識や情報を得たり、自分の考えを広げたりすることに役立つこと）を理解している。【思・判・表】「読むこと」において、文章を読んで理解したことに基づいて、自分の考えを確かなものにしている。（C(1)オ）→作品を読んで得た疑問や感想を、グループで伝え合う活動を通して、自分の考えを確かなものにしている。【態】読書が、知識や情報を得たり、自分の考えを広げたりすることに役立つことを積極的に理解し、今までの学習を生かして考えたことを伝え合おうとしている。</t>
  </si>
  <si>
    <t>描写に着目して、「僕」や「母」の行動の理由と心情を考える。</t>
  </si>
  <si>
    <t>行動の背景には、戦時下の苦しさと深い思いがあることを描写から読み取れた。</t>
  </si>
  <si>
    <t>ヒューマノイド</t>
  </si>
  <si>
    <t>全文を通読し、語句や場面の流れをつかむ。</t>
  </si>
  <si>
    <t>作品全体を読むことで、現在と過去が交差する構成の特徴が見えてきた。</t>
  </si>
  <si>
    <t>回想と現在の描写を比較し、ルントウやヤンおばさんの変化を読み取る。</t>
  </si>
  <si>
    <t>人物の変化は説明よりも、過去と現在の落差として示されるときに強く伝わると分かった。</t>
  </si>
  <si>
    <t>８ 自分を見つめる1月 少年の日の思い出［書く］別の人物の視点から文章を書き換えよう漢字に親しもう５ ７時間（読⑤書②）◎事象や行為、心情を表す語句の量を増すとともに、語句の辞書的な意味と文脈上の意味との関係に注意して話や文章の中で使うことを通して、語感を磨き語彙を豊かにすることができる。（知・技(1)ウ）◎文章の構成や展開、表現の効果について、根拠を明確にして考えることができる。（思・判・表C(1)エ）◎文章を読んで理解したことに基づいて、自分の考えを確かなものにすることができる。（思・判・表C(1)オ）◎根拠を明確にしながら、自分の考えが伝わる文章になるように工夫することができる。（思・判・表B(1)ウ）◎言葉がもつ価値に気づくとともに、進んで読書をし、我が国の言語文化を大切にして、思いや考えを伝え合おうとする。（学びに向かう力、人間性等）★小説を読み、考えたことなどを記録したり伝え合ったりする。（思・判・表C(2)イ）★小説を書き換えるなど、感じたことや考えたことを書く。（思・判・表B(2)ウ）◎学年別漢字配当表に示されている漢字に加え、その他の常用漢字のうち300字程度から400字程度までの漢字を読むことができる。また、学年別漢字配当表の漢字のうち900字程度の漢字を書き、文や文章の中で使うことができる。（知・技(1)イ）◎言葉がもつ価値に気づくとともに、進んで読書をし、我が国の言語文化を大切にして、思いや考えを伝え合おうとする。（学びに向かう力、人間性等）123-45-7「目標」や「学習の見通しをもとう」で本教材のねらいを確認し、学習の見通しをもつ。1 作品を通読する。・注意する語句・新出漢字を調べる。→二次元コード「漢字の練習」◇文章の中での語句の意味に注意させる。2 作品の展開を捉える。（課題1）・語り手の変更に注意しながら、全体が前半と後半の二つに分かれていることを確認する。・時間、場所、出来事に着目しながら、後半を幾つかの場面に分け、それぞれ短くまとめる。3 表現に着目して、「僕」の心情の変化をまとめる。・「僕」から見たエーミールの人柄を端的に表している語句や表現を抜き出す。（課題2-①）・クジャクヤママユのうわさを聞いてから、それを盗み、壊してしまうまでの「僕」の心情の変化をまとめる。（課題2-②）・収集したちょうを押し潰してしまった「僕」の行動の意味を考える。（課題2-③）◇作品に使われている「熱情」という言葉について考え、読み取りの手立てとするとよい。→P221言の葉4 別の人物の視点から文章を書き換える。（課題③）・誰の視点から、どの場面を書き換えるかを決め、作品の展開に沿って書き換える。→P221カギ「語り手の視点に着目する」→P276資「『学びのカギ』一覧」（文学）→二次元コード「学びの地図」◇「母」「エーミール」以外にも、「作品前半の語り手」など、幾つかの視点を与えるとよい。・書き上げた文章を読み合い、気づいたことを発表し合う。5 学習を振り返る。・どの語句や表現から、語り手や語り手から見た他の登場人物の人物像が伝わってきたかを挙げる。・「僕」のものの見方について、自分との共通点・相違点はどこか、自分の言葉でまとめる。・別の登場人物の視点も踏まえて読むことで、自分の考えや作品の印象はどのように変わったかを挙げる。6 P222「漢字に親しもう５」に取り組む。→二次元コード「漢字一覧表」→P19「言葉を調べる（漢和辞典）」→P260「小学校六年生で学習した漢字一覧」→P308資「一年生で学習した漢字」→P321資「一年生で学習した音訓」◇言葉の意味がわからないときは、国語辞典等で調べさせるとよい。◇P257「［練習］小学校六年生で学習した漢字」に併せて取り組み、これまでに学習した漢字の書き取りをさせてもよい。◇他の四字熟語を、その意味とともに紹介するとよい。【知・技】事象や行為、心情を表す語句の量を増すとともに、語句の辞書的な意味と文脈上の意味との関係に注意して話や文章の中で使うことを通して、語感を磨き語彙を豊かにしている。（(1)ウ）→行動描写や情景描写、心情を表す言葉に着目している。【思・判・表】・「読むこと」において、文章の構成や展開、表現の効果について、根拠を明確にして考えている。（C(1)エ）→時間・場所・出来事・語り手に着目して作品の構成や展開を捉えたり、具体的な表現を挙げてその効果について自分の考えをまとめたりしている。・「読むこと」において、文章を読んで理解したことに基づいて、自分の考えを確かなものにしている。（C(1)オ）→登場人物のものの見方について、自分の考えをもっている。・「書くこと」において、根拠を明確にしながら、自分の考えが伝わる文章になるように工夫している。（B(1)ウ）→読み深めたことを基に、別の人物の視点から出来事や心情を捉え直して、作品を書き換えている。【態】文章の構成や展開、表現の効果について積極的に考え、学習の見通しをもって別の人物の視点から文章を書き換えようとしている。【知・技】学年別漢字配当表に示されている漢字に加え、その他の常用漢字のうち300字程度から400字程度までの漢字を読んでいる。また、学年別漢字配当表の漢字のうち900字程度の漢字を書き、文や文章の中で使っている。（(1)イ）→小学校で学習した漢字を使って文章を作ったり、中学校で学習する漢字の読み方について理解したりしている。【態】学習課題に沿って、積極的に漢字を読んだり書いたりしようとしている。</t>
  </si>
  <si>
    <t>題名の意味を、時代背景や関連資料と結び付けて考える。</t>
  </si>
  <si>
    <t>題名には、戦争が奪ったものの重さと作者の祈りが込められていると考えた。</t>
  </si>
  <si>
    <t>現在と過去を区別しながら、タクジの人物像や場面展開を捉える。</t>
  </si>
  <si>
    <t>過去と現在を対比して読むと、人物の変化と物語の意味がより鮮明になると分かった。</t>
  </si>
  <si>
    <t>「悲しむべき厚い壁」の意味を考え、再会場面に込められた隔たりを読む。</t>
  </si>
  <si>
    <t>壁とは物理的なものではなく、社会や境遇によって生まれる見えない断絶だと読み取れた。</t>
  </si>
  <si>
    <t>1月 文法への扉３単語の性質を見つけよう文法３ 単語の分類２時間◎単語の類別について理解することができる。（知・技(1)エ）◎言葉がもつ価値に気づくとともに、進んで読書をし、我が国の言語文化を大切にして、思いや考えを伝え合おうとする。（学びに向かう力、人間性等）1-2 1 P223の例題に取り組み、単語の性質について考える。・単語を組み合わせる過程で、性質の違いに気づき、それによって分類できることを理解する。→二次元コード「文法ワーク」2 P251「文法３ 単語の分類」を読み、「自立語・付属語」・「活用の有無」、「品詞」、「体言と用言」について理解する。→二次元コード「練習問題」・下段の練習問題に取り組み、理解したことを確認する。◇必要に応じて、P255-256の活用表を用いて理解を深めさせるとよい。【知・技】単語の類別について理解している。（(1)エ）→「単語の分類」「品詞」「体言と用言」について、理解を深めている。【態】今までの学習を生かして、積極的に単語の類別について理解しようとしている。</t>
  </si>
  <si>
    <t>表記の工夫や朗読を通して、場面や心情が伝わる読み方を考える。</t>
  </si>
  <si>
    <t>片仮名表記や朗読の工夫によって、作品の痛みや願いがより強く伝わると分かった。</t>
  </si>
  <si>
    <t>タクジの言動の意味や、「僕」の感じた違和感を考える。</t>
  </si>
  <si>
    <t>登場人物の発言や行動には、表面以上の意味が込められていると読み取れた。</t>
  </si>
  <si>
    <t>「新しい生活」や「希望」が何を意味するかを、人物関係や結末を踏まえて考える。</t>
  </si>
  <si>
    <t>希望は楽観ではなく、古い関係を越えて次の世代へ託す視点として描かれていると分かった。</t>
  </si>
  <si>
    <t>1月 二十歳になった日４時間◎事象や行為、心情を表す語句の量を増すとともに、語句の辞書的な意味と文脈上の意味との関係に注意して話や文章の中で使うことを通して、語感を磨き語彙を豊かにすることができる。（知・技(1)ウ）◎文章の構成や展開、表現の効果について、根拠を明確にして考えることができる。（思・判・表C(1)エ）◎言葉がもつ価値に気づくとともに、進んで読書をし、我が国の言語文化を大切にして、思いや考えを伝え合おうとする。（学びに向かう力、人間性等）★随筆を読み、考えたことなどを記録したり伝え合ったりする。（思・判・表C(2)イ）1234「目標」や「学習の見通しをもとう」で本教材のねらいを確認し、学習の見通しをもつ。1 作品を通読する。・注意する語句・新出漢字を調べる。→二次元コード「漢字の練習」2 随筆の内容を捉える。（課題1）・心情を表す語句や表現などに着目し、筆者が「二十歳になった日」に感じたことを挙げる。3 構成や表現の効果について考える。・構成で工夫されていると思う点を話し合う。（課題2-①）・筆者の思いや考えが伝わる表現について、「どう書かれているか」に着目して表現の効果を考える。（課題2-②）→P227カギ「表現の効果を考える」→P276資「『学びのカギ』一覧」（文学）→二次元コード「学びの地図」4 自分が考える表現の効果について語り合う。（課題3）・自分が注目した表現とその効果について、考えたことをグループで語り合う。◇P228「構成や描写を工夫して書こう」の前段階の学習であることを踏まえて指導するとよい。5 学習を振り返る。・特に印象に残った語句や表現を挙げる。・構成や表現の効果に着目することで、随筆のどんな特徴に気づいたか、自分の言葉でまとめる。・随筆を書くときに生かしたいことを挙げる。【知・技】事象や行為、心情を表す語句の量を増すとともに、語句の辞書的な意味と文脈上の意味との関係に注意して話や文章の中で使うことを通して、語感を磨き語彙を豊かにしている。（(1)ウ）→心情を表す語句や表現に着目し、感じたことを言語化している。【思・判・表】「読むこと」において、文章の構成や展開、表現の効果について、根拠を明確にして考えている。（C(1)エ）→本文中の具体的な記述を挙げながら、構成の工夫や表現の効果について考えている。【態】進んで心情を表す表現とその効果について考え、学習したことを生かして筆者のものの見方を捉え、随筆を読み味わおうとしている。</t>
  </si>
  <si>
    <t>星の花が降るころに</t>
  </si>
  <si>
    <t>作品を通読し、語句や場面の流れを確かめながら全体を捉える。</t>
  </si>
  <si>
    <t>まず場面の流れを押さえることで、物語全体の見通しが立った。</t>
  </si>
  <si>
    <t>作品のおもしろさや印象に残った点を、構成や言動の意味と結び付けて語り合う。</t>
  </si>
  <si>
    <t>伏線や構成に着目すると、作品の面白さは出来事以上に読みの過程にあると分かった。</t>
  </si>
  <si>
    <t>作品の特性や価値について観点を決めて批評し、自分の意見をまとめる。</t>
  </si>
  <si>
    <t>小説を批評するとは感想を言うことではなく、作品の価値を観点を定めて言語化することだと分かった。</t>
  </si>
  <si>
    <t>2月 構成や描写を工夫して書こう体験を基に随筆を書く５時間◎事象や行為、心情を表す語句の量を増すとともに、語句の辞書的な意味と文脈上の意味との関係に注意して話や文章の中で使うことを通して、語感を磨き語彙を豊かにすることができる。（知・技(1)ウ）◎書く内容の中心が明確になるように、段落の役割などを意識して文章の構成や展開を考えることができる。（思・判・表B(1)イ）◎根拠を明確にしながら、自分の考えが伝わる文章になるように工夫することができる。（思・判・表B(1)ウ）◎言葉がもつ価値に気づくとともに、進んで読書をし、我が国の言語文化を大切にして、思いや考えを伝え合おうとする。（学びに向かう力、人間性等）★随筆など、感じたことや考えたことを書く。（思・判・表B(2)ウ）12「目標」や「学習の見通しをもとう」で本教材のねらいを確認し、学習の見通しをもつ。◇授業の導入として、「書くことのミニレッスン」に取り組ませるとよい。→二次元コード「書くことのミニレッスン」1 随筆の題材を選ぶ。・随筆に取り上げたい体験を一つ選び、伝えたいことを明確にする。→P224「二十歳になった日」→P282資「発想を広げる」→二次元コード「表現テーマ例集」（「書くことのミニレッスン」内）→P9「思考の地図」2 材料を書き出し、整理する。・取り上げる体験に関する事実や、自分にとっての意味など、随筆の材料を付箋などに書き出し、整理する。3 構成を考える。・書き出した材料を基に、構成を考える。→P229カギ「構成を工夫して書く」→P280資「『学びのカギ』一覧」（書く）→二次元コード「学びの地図」◇P230「随筆の例」を参考にさせる。導入では「印象的な書きだし」を、体験の説明では「読み手が状況をイメージできる具体的な描写」を意識し、最後に「自分にとっての意味、価値」を書くことを伝え、構成のイメージをもたせるとよい。・自分の伝えたいことが明確に伝わる構成になっているか、友達と助言し合う。4 随筆を書く。・書きだしや結び、描写を工夫して、600～800字程度で書く。→P230「達人からのひと言」→P231言の葉◇タブレットなどを活用し、文章の書きだし部分を共有して、参考にさせ合うとよい。→P341資「ICT活用のヒント」5 随筆を読み合う。・構成や描写で工夫したことや、友達の文章で参考にしたいことなどをまとめる。6 学習を振り返る。・体験や思い、意味を伝えるために、特に吟味して選んだ言葉を挙げる。・伝えたい内容が効果的に伝わるように、構成を工夫した部分はどこか、自分の言葉でまとめる。・友達の随筆を読み、次に自分が文章を書くときに生かしたいと思った工夫を一つ挙げる。◇P228「生かす」を読み、学んだことを今後どのように生かしていきたいかを考えさせるとよい。【知・技】事象や行為、心情を表す語句の量を増すとともに、語句の辞書的な意味と文脈上の意味との関係に注意して話や文章の中で使うことを通して、語感を磨き語彙を豊かにしている。（(1)ウ）→体験や思いを伝えるために、情景や心情を表す言葉を適切に選んで使っている。【思・判・表】・「書くこと」において、書く内容の中心が明確になるように、段落の役割などを意識して文章の構成や展開を考えている。（B(1)イ）→読み手が状況をイメージできるよう、書く内容の中心が伝わるように、構成を工夫している。・「書くこと」において、根拠を明確にしながら、自分の考えが伝わる文章になるように工夫している。（B(1)ウ）→体験に基づいて自分の考えを伝えるために、書きだしや結び、描写を工夫している。【態】粘り強く文章の構成や展開を考え、学習の見通しをもって随筆を書こうとしている。</t>
  </si>
  <si>
    <t>時・場所・登場人物に注意して場面分けをし、「私」の気持ちの変化を整理する。</t>
  </si>
  <si>
    <t>場面を分けて読むと、「私」の気持ちの変化が筋道立って見えてきた。</t>
  </si>
  <si>
    <t>字のない葉書</t>
  </si>
  <si>
    <t>全文を通読し、前半と後半の二つの思い出を整理する。</t>
  </si>
  <si>
    <t>二つの思い出を分けて捉えることで、文章の構成と主題の流れが見えやすくなると分かった。</t>
  </si>
  <si>
    <t>［推敲］論理の展開を整える</t>
  </si>
  <si>
    <t>例文を読み、語句・表現・叙述のしかたを見直して書き改める。</t>
  </si>
  <si>
    <t>推敲では表現の美しさより先に、論理の筋が通っているかを点検すべきだと分かった。</t>
  </si>
  <si>
    <t>2月 漢字３ 漢字の成り立ち１時間◎学年別漢字配当表に示されている漢字に加え、その他の常用漢字のうち300字程度から400字程度までの漢字を読むことができる。また、学年別漢字配当表の漢字のうち900字程度の漢字を書き、文や文章の中で使うことができる。（知・技(1)イ）◎言葉がもつ価値に気づくとともに、進んで読書をし、我が国の言語文化を大切にして、思いや考えを伝え合おうとする。（学びに向かう力、人間性等）1 1 漢字の成り立ちについて理解する。・「象形」「指事」「会意」「形声」を用例とともに確認する。・国字について知る。・漢字の分類「六書」について知る。2 漢和辞典を利用して練習問題を解き、漢字の成り立ちを調べ、分類する。→二次元コード「漢字一覧表」→P19「言葉を調べる（漢和辞典）」【知・技】学年別漢字配当表に示されている漢字に加え、その他の常用漢字のうち300字程度から400字程度までの漢字を読んでいる。また、学年別漢字配当表の漢字のうち900字程度の漢字を書き、文や文章の中で使っている。（(1)イ）→漢字の成り立ちについて理解し、漢和辞典を使って調べている。【態】学習課題に沿って、積極的に漢字の成り立ちについて理解しようとしている。</t>
  </si>
  <si>
    <t>同じ物や場所が描かれた場面を結び付け、描写の意味を比較する。</t>
  </si>
  <si>
    <t>場面や描写を結び付けることで、表面には出ない思いや関係の変化が読み取れた。</t>
  </si>
  <si>
    <t>表現に着目して「父」の人柄や家族の心情を読み取る。</t>
  </si>
  <si>
    <t>人物の心情や人柄は、説明よりも描写や変化の描かれ方に強く表れると分かった。</t>
  </si>
  <si>
    <t>目的や読み手に合わせて、事実と意見、根拠と主張、具体と抽象の関係を整える。</t>
  </si>
  <si>
    <t>論理が伝わらない文章は、内容不足より関係整理の甘さが原因であることが多いと分かった。</t>
  </si>
  <si>
    <t>2月 一年間の学びを振り返ろう要点を資料にまとめ、発表する４時間（話聞②書②）◎比較や分類、関係づけなどの情報の整理のしかた、引用のしかたや出典の示し方について理解を深め、それらを使うことができる。（知・技(2)イ）◎相手の反応を踏まえながら、自分の考えがわかりやすく伝わるように表現を工夫することができる。（思・判・表A(1)ウ）◎目的や意図に応じて、日常生活の中から題材を決め、集めた材料を整理し、伝えたいことを明確にすることができる。（思・判・表B(1)ア）◎言葉がもつ価値に気づくとともに、進んで読書をし、我が国の言語文化を大切にして、思いや考えを伝え合おうとする。（学びに向かう力、人間性等）★紹介や報告など伝えたいことを話したり、それらを聞いて質問したり意見などを述べたりする。（思・判・表A(2)ア）★本や資料から文章や図表などを引用して説明したり記録したりするなど、事実やそれを基に考えたことを書く。（思・判・表B(2)ア）1 「目標」や「学習の見通しをもとう」で本教材のねらいを確認し、学習の見通しをもつ。1 観点を決め、学習を振り返る。・1年間の学習を思い出し、印象に残っていることや興味を引かれたことを挙げ、振り返る観点を決める。・教科書やノートなどを読み返し、情報を集める。→P235カギ「一年間の学びを振り返る」→P280資「『学びのカギ』一覧」（話す・聞く、書く）→二次元コード「学びの地図」2 情報を整理し、発表内容を決める。・集めた情報を分類したり、比較したりして整理し、発表する内容を決める。◇カードに書き出し、それらをテーマごとに分類するなどして、発表内容を考えさせるとよい。→P52「情報整理のレッスン 比較・分類」→P54「情報を整理して説明しよう」3 発表用資料を作る。・話す内容を決め、構成を考える。・スライドやフリップに要点をまとめる。◇タブレットなどを活用し、資料を作成してもよい。→P341資「ICT活用のヒント」→P236言の葉4 グループの中で発表する。・スライドやフリップを使って発表し（各3分）、質疑応答を行う（各3分）。・発表の内容や話し方などについて、感想や意見を伝え合う。5 学習を振り返る。・どのような方法で、集めた情報を整理したか、自分の言葉でまとめる。・伝えたいことを明確にするために、どのような点を工夫したか、挙げる。・相手の反応を踏まえて話すときに、どのような点に気をつけたか、自分の言葉でまとめる。・1年間の学習を振り返って気づいたことの中で、2年生の学習でも生かしていきたいことを挙げる。◇P234「生かす」を読み、学んだことを今後どのように生かしていきたいかを考えさせるとよい。【知・技】比較や分類、関係づけなどの情報の整理のしかた、引用のしかたや出典の示し方について理解を深め、それらを使っている。（(2)イ）→情報の整理のしかたを理解し、要点をわかりやすく資料にまとめている。【思・判・表】・「話すこと・聞くこと」において、相手の反応を踏まえながら、自分の考えがわかりやすく伝わるように表現を工夫している。（A(1)ウ）→聞き手の反応を踏まえて、考えがわかりやすく伝わるように、用いる言葉を工夫して話している。・「書くこと」において、目的や意図に応じて、日常生活の中から題材を決め、集めた材料を整理し、伝えたいことを明確にしている。（B(1)ア）→「観点」に見合った情報を集めて整理し、発表の要点を資料に書いている。【態】集めた材料を積極的に整理し、今までの学習を生かして要点を資料にまとめ、発表しようとしている。</t>
  </si>
  <si>
    <t>比喩表現に着目し、情景や気持ちの表し方を考える。</t>
  </si>
  <si>
    <t>比喩は場面の雰囲気だけでなく、登場人物の気持ちを深く伝えていると分かった。</t>
  </si>
  <si>
    <t>「父」に対する「私」の思いを考え、自分の感じ方と比べながら語り合う。</t>
  </si>
  <si>
    <t>文章を通して、過去の思い出が現在の視点で捉え直される重みを感じた。</t>
  </si>
  <si>
    <t>言葉3 慣用句・ことわざ・故事成語</t>
  </si>
  <si>
    <t>慣用句・ことわざ・故事成語を調べ、短文作成や誤用の確認を通して使い方を学ぶ。</t>
  </si>
  <si>
    <t>定型表現は便利だが、意味を曖昧に覚えると誤用しやすく、語彙の力にはならないと分かった。</t>
  </si>
  <si>
    <t>3月 ぼくが ここに２時間◎比喩、反復、倒置、体言止めなどの表現の技法を理解し使うことができる。（知・技(1)オ）◎文章を読んで理解したことに基づいて、自分の考えを確かなものにすることができる。（思・判・表C(1)オ）◎言葉がもつ価値に気づくとともに、進んで読書をし、我が国の言語文化を大切にして、思いや考えを伝え合おうとする。（学びに向かう力、人間性等）★詩を読み、考えたことなどを伝え合う。（思・判・表C(2)イ）12「目標」や「学習の見通しをもとう」で本教材のねらいを確認し、学習の見通しをもつ。1 詩を読み、印象に残った表現を発表する。（課題1）・詩の中で印象に残った言葉や表現を抜き出し、理由とともに発表する。◇平易な言葉で書かれた短い詩であるため、印象に残った表現を挙げられない生徒が多い場合は、あまり時間をかけずに課題2へと授業を展開するとよい。2 表現の意味や、表現技法について考える。・提示された二つの表現がどういうことを表しているかを考える。（課題2-①）・詩に使われている表現技法や表記・表現のしかたの特徴を挙げて、その効果について話し合う。（課題2-②）→P68「言葉３ さまざまな表現方法」3 作者の思いについて語り合う。（課題3）・読み深めたことを基に作者の思いを想像し、考えたことを語り合う。4 学習を振り返る。・特に効果的だと思った表現技法を挙げる。・特に想像を広げることができたのは、詩の中のどの部分か挙げる。・交流を通して詩の印象はどのように変化したか、簡単に整理する。【知・技】比喩、反復、倒置、体言止めなどの表現の技法を理解し使っている。（(1)オ）→詩に用いられている表現の技法を理解している。【思・判・表】「読むこと」において、文章を読んで理解したことに基づいて、自分の考えを確かなものにしている。（C(1)オ）→表現や表現技法に着目して読み深めたことを基に、作者の思いを想像し、考えている。【態】積極的に詩を読み味わって考えを深め、学習課題に沿って、考えたことを伝え合おうとしている。</t>
  </si>
  <si>
    <t>印象に残った場面や描写を挙げ、理由を語り合う。</t>
  </si>
  <si>
    <t>他者の解釈を聞くことで、同じ作品でも多様な読みが成り立つと分かった。</t>
  </si>
  <si>
    <t>表現を工夫して書こう／手紙や電子メールを書く</t>
  </si>
  <si>
    <t>伝える相手・目的・内容を決め、手紙か電子メールか適切な通信手段を選ぶ。</t>
  </si>
  <si>
    <t>書く前に相手と目的を明確にすると、伝えるべき内容と媒体の選び方が定まると分かった。</t>
  </si>
  <si>
    <t>聞き上手になろう／質問で相手の思いに迫る</t>
  </si>
  <si>
    <t>対談の役割を決め、話し手・聞き手・聴衆それぞれの準備を行う。</t>
  </si>
  <si>
    <t>良い対談は即興ではなく、聞き手側の準備の質でかなり決まると分かった。</t>
  </si>
  <si>
    <t>学びを深める3月 国語の力試し３時間（読①話聞①書①）◎比喩、反復、倒置、体言止めなどの表現の技法を理解し使うことができる。（知・技(1)オ）◎音読に必要な文語のきまりを知り、古典の世界に親しむことができる。（知・技(3)ア）◎文章の中心的な部分と付加的な部分、事実と意見との関係などについて叙述を基に捉え、要旨を把握することができる。（思・判・表C(1)ア）◎表現の効果について、根拠を明確にして考えることができる。（思・判・表C(1)エ）◎話題や展開を捉えながら話し合い、互いの発言を結び付けて考えをまとめることができる。（思・判・表A(1)オ）◎目的や意図に応じて、集めた材料を整理し、伝えたいことを明確にすることができる。（思・判・表B(1)ア）◎読み手の立場に立って、表記や語句の用法、叙述のしかたなどを確かめて、文章を整えることができる。（思・判・表B(1)エ）◎言葉がもつ価値に気づくとともに、進んで読書をし、我が国の言語文化を大切にして、思いや考えを伝え合おうとする。（学びに向かう力、人間性等）★説明の文章を読み、理解したことや考えたことを報告したり文章にまとめたりする。（思・判・表C(2)ア）★互いの考えを伝えるなどして、少人数で話し合う。（思・判・表A(2)イ）★行事の案内や報告の文章を書くなど、伝えるべきことを整理して書く。（思・判・表B(2)イ）1231 P263-266の問題に取り組む。・40分を目安に問題を解く。・解き終わったら、解答と採点基準を確認し、自己採点をする。◇タブレットやパソコンで問題に取り組んだり、解答を確認したりさせるとよい。→二次元コード「タブレットやパソコンで問題に取り組もう」◇「話す力・聞く力」の問題を解くときには、教科書の文章を読ませてもよいが、二次元コードから動画を見せ、メモを取らせるほうが望ましい。→二次元コード「山登りのルートについて」2 P262の二次元コードから、発展問題に取り組む。→二次元コード「タブレットやパソコンで問題に取り組もう」・40分を目安に問題を解く。・解き終わったら、解答と採点基準を確認し、自己採点をする。3 振り返る。・間違ったところを改めて見直したり、それぞれの設問に関連する教材に立ち戻って、学習の要点を確認したりする。→P45カギ「段落の役割に着目する」→P227カギ「表現の効果を考える」→P189「進め方について考えよう」→P193カギ「話題や展開を捉えて話し合う」→P118「読み手の立場に立つ」→P116カギ「必要な情報を明確に伝える」→P169「古典の言葉」→P68「言葉３ さまざまな表現技法」【知・技】・比喩、反復、倒置、体言止めなどの表現の技法を理解し使っている。（(1)オ）→比喩の表現技法を理解し、使っている。・音読に必要な文語のきまりを知り、古典の世界に親しんでいる。（(3)ア）→音読に必要な文語のきまりについて理解している。【思・判・表】・「読むこと」において、文章の中心的な部分と付加的な部分、事実と意見との関係などについて叙述を基に捉え、要旨を把握している。（C(1)ア）→本文中の「発酵」の説明を適切に抜き出している。・「読むこと」において、表現の効果について、根拠を明確にして考えている。（C(1)エ）→擬人法の表現の効果について、本文に基づいて書いている。・「話すこと・聞くこと」において、話題や展開を捉えながら話し合い、互いの発言を結び付けて考えをまとめている。（A(1)オ）→「山登りのルートについて」の話し合いの展開を捉え、互いの発言を結び付けて考えをまとめている。・「書くこと」において、目的や意図に応じて、集めた材料を整理し、伝えたいことを明確にしている。（B(1)ア）→ 案内文で、項目ごとに伝えたいこ とを整理して明確に書いている。・「書くこと」において、読み手の立場に立って、表記や語句の用法、叙述のしかたなどを確かめて、文章を整えている。（B(1)エ）→ 小学六年生を想定して、わかりやすい表現に書き換えている。【態】今までの学習を生かして、それぞれの学習課題に粘り強く取り組もうとしている。</t>
  </si>
  <si>
    <t>項目を立てて書こう／案内文を書く</t>
  </si>
  <si>
    <t>相手の立場を考え、必要な情報を整理して案内文の構成を考える。</t>
  </si>
  <si>
    <t>案内文は、相手に必要な情報を漏れなく整理することが土台になると分かった。</t>
  </si>
  <si>
    <t>形式に沿って、敬語や具体例を用いながら、思いや用件が伝わる文面を書く。</t>
  </si>
  <si>
    <t>手紙やメールは、内容だけでなく言葉遣いと具体性を工夫することで伝わり方が大きく変わると分かった。</t>
  </si>
  <si>
    <t>対談を行い、相手の内面に迫る質問や応答の工夫を振り返る。</t>
  </si>
  <si>
    <t>表面的な情報を聞く質問と、相手の思いを引き出す質問はまったく別物だと実感した。</t>
  </si>
  <si>
    <t>例を参考に、目的と相手に応じた案内文を書く。</t>
  </si>
  <si>
    <t>情報の順序や項目立てを工夫すると、案内内容が分かりやすく伝わると理解した。</t>
  </si>
  <si>
    <t>書いた手紙や電子メールを読み合い、敬語や表現の工夫を確かめる。</t>
  </si>
  <si>
    <t>読み手の立場で見直すことで、伝わりやすい文面の条件がより明確になった。</t>
  </si>
  <si>
    <t>漢字2 漢字の造語力</t>
  </si>
  <si>
    <t>翻訳語と新しい語の成り立ちを通して、漢字の造語力を理解する。</t>
  </si>
  <si>
    <t>漢字は既存の意味を並べるだけでなく、新しい概念を作る力をもつと分かった。</t>
  </si>
  <si>
    <t>互いの案内文を読み合い、工夫や改善点を交流する。</t>
  </si>
  <si>
    <t>読み手の視点で見直すことで、伝わりやすい案内文に近づけられると分かった。</t>
  </si>
  <si>
    <t>［推敲］表現の効果を考える</t>
  </si>
  <si>
    <t>手紙の下書きを読み、傍線部を書き改めながら、より効果的な表現を考える。</t>
  </si>
  <si>
    <t>推敲では、誤りを直すだけでなく、相手によりよく伝わる表現へ整えることが重要だと分かった。</t>
  </si>
  <si>
    <t>複数の意見を読んで、考えよう――正解が一つに決まらない課題と向き合う</t>
  </si>
  <si>
    <t>三人の筆者の提言を通読し、それぞれの要旨をまとめる。</t>
  </si>
  <si>
    <t>複数の文章を読むと、一つの課題に対して正解が一つではないことがよく見える。</t>
  </si>
  <si>
    <t>2年</t>
  </si>
  <si>
    <t>［推敲］読み手の立場に立つ</t>
  </si>
  <si>
    <t>読み手の立場から案内文を推敲し、表現や情報の正確さを見直す。</t>
  </si>
  <si>
    <t>推敲では、誤りを直すだけでなく、相手にとって分かりやすい形に整えることが大切だと分かった。</t>
  </si>
  <si>
    <t>言葉2 敬語</t>
  </si>
  <si>
    <t>敬語の働きや種類、組み合わせを理解し、生活場面での使い方を考える。</t>
  </si>
  <si>
    <t>敬語は形式暗記ではなく、相手や場面との関係を意識して使い分けるものだと理解した。</t>
  </si>
  <si>
    <t>観点を決めて三つの文章を比較し、内容・論理展開・表現の特徴を評価する。</t>
  </si>
  <si>
    <t>比較読解では、賛成反対より先に、どの観点でどう違うかを整理する必要があると分かった。</t>
  </si>
  <si>
    <t>4月 見えないだけ１時間◎語句について理解し、話や文章の中で使うことを通して、語感を磨き語彙を豊かにすることができる。（知・技(1)エ）◎言葉がもつ価値を認識するとともに、読書を生活に役立て、我が国の言語文化を大切にして、思いや考えを伝え合おうとする。（学びに向かう力、人間性等）1 1 詩を読み取る。・好きな言葉や表現をノートに書き写し、その理由をまとめる。◇言葉や表現が生み出している効果についても確認させる。2 好きな言葉や表現を発表する。◇共感できた考えや自分にはなかった考えをノートにまとめさせる。3 詩の特徴を生かして朗読する。・友達の発表を聞いて考えたことも踏まえて、詩の内容が効果的に伝わるように工夫して朗読する。【知・技】語句について理解し、話や文章の中で使うことを通して、語感を磨き語彙を豊かにしている。（(1)エ）→詩の中に出てくる好きな言葉や表現を、理由とともにまとめている。【態】進んで語感を磨き、今までの学習を生かして朗読しようとしている。</t>
  </si>
  <si>
    <t>言葉4 方言と共通語</t>
  </si>
  <si>
    <t>方言と共通語の違い、役割、消滅危機言語について学ぶ。</t>
  </si>
  <si>
    <t>地域の言葉には固有の価値があり、共通語と方言はそれぞれ異なる役割をもつと理解した。</t>
  </si>
  <si>
    <t>聞き上手になろう／質問で思いや考えを引き出す</t>
  </si>
  <si>
    <t>インタビューの準備をし、相手の思いや考えを引き出す質問を考える。</t>
  </si>
  <si>
    <t>良い質問は情報を集めるだけでなく、相手が話しやすくなる流れをつくると分かった。</t>
  </si>
  <si>
    <t>討論を通して提言を評価し、自分の考えを文章にまとめる。</t>
  </si>
  <si>
    <t>自分の考えは、他人の提言を批判的に読み比べたあとでようやく輪郭が出ると分かった。</t>
  </si>
  <si>
    <t>１ 広がる学びへ4月 アイスプラネット漢字に親しもう１ ４時間◎情報と情報との関係のさまざまな表し方を理解し使うことができる。（知・技(2)イ）◎文章全体と部分との関係に注意しながら、登場人物の設定のしかたなどを捉えることができる。（思・判・表C(1)ア）◎言葉がもつ価値を認識するとともに、読書を生活に役立て、我が国の言語文化を大切にして、思いや考えを伝え合おうとする。（学びに向かう力、人間性等）★小説を読み、引用して解説したり、考えたことなどを伝え合ったりする。（思・判・表C(2)イ）◎第１学年までに学習した常用漢字に加え、その他の常用漢字のうち350字程度から450字程度までの漢字を読むことができる。また、学年別漢字配当表に示されている漢字を書き、文や文章の中で使うことができる。（知・技(1)ウ）◎言葉がもつ価値を認識するとともに、読書を生活に役立て、我が国の言語文化を大切にして、思いや考えを伝え合おうとする。（学びに向かう力、人間性等）1234「目標」や「学習の見通しをもとう」で本教材のねらいを確認し、学習の見通しをもつ。1 作品を通読する。・注意する語句・新出漢字を調べる。→二次元コード「漢字の練習」→二次元コード「イヌイット」2 登場人物の設定を確かめる。・冒頭部から読み取れるぐうちゃんの人物像を捉える。（課題1-①）・人物どうしの関係を図で整理する。（課題1-②）・ぐうちゃんに対する「僕」「母」「父」、それぞれの思いがわかる言動や表現を挙げて関係を捉え、図に書き加える。（課題1-③）→P27カギ「登場人物の設定を捉える」→P276資「『学びのカギ』一覧」（文学）→二次元コード「学びの地図」3 ぐうちゃんに対する「僕」の思いを読み取る。・ぐうちゃんのほら話に対する「僕」の気持ちの変化を捉える。（課題2-①）・「それ以来、僕は二度とぐうちゃんの部屋には行かなかった。」のはなぜかを考える。（課題2-②）・手紙と写真を受け取ったときの「僕」の気持ちを、ぐうちゃんの考えや思いを踏まえて想像する。（課題2-③）◇手紙の文面から、ぐうちゃんの考えや思いを踏まえさせる。4 ぐうちゃんに対する自分の考えをまとめる。（課題3）・ぐうちゃんの考え方や生き方について、自分の生活や経験などと比べながら、考えたことをまとめる。5 学習を振り返る。→P27言の葉・登場人物の設定を図で整理することには、どんな効果があったか、自分の言葉でまとめる。・どんなところに着目して登場人物の設定を捉えたか、自分の言葉でまとめる。・これまでに読んだ作品を一つ取り上げ、人物の設定を図で整理する。6 P28「漢字に親しもう１」に取り組む。→二次元コード「漢字一覧表」→P260「小学校六年生で学習した漢字一覧」→P308資「二年生で学習した漢字」→P321資「二年生で学習した音訓」◇言葉の意味がわからないときは、国語辞典等で調べさせるとよい。◇P257「［練習］小学校六年生で学習した漢字」に併せて取り組み、これまでに学習した漢字の書き取りをさせてもよい。【知・技】情報と情報との関係のさまざまな表し方を理解し使っている。（(2)イ）→登場人物どうしの関係や人物像を図式化して整理している。【思・判・表】「読むこと」において、文章全体と部分との関係に注意しながら、登場人物の設定のしかたなどを捉えている。（C(1)ア）→ぐうちゃんの人物像や、登場人物どうしの関係を文章から読み取り、図にまとめている。【態】登場人物の設定のしかたなどを積極的に捉え、学習課題に沿って考えたことを伝え合おうとしている。【知・技】第１学年までに学習した常用漢字に加え、その他の常用漢字のうち350字程度から450字程度までの漢字を読んでいる。また、学年別漢字配当表に示されている漢字を書き、文や文章の中で使っている。（(1)ウ）→文や文章の中で漢字を読んだり書いたりしている。【態】学習課題に沿って、積極的に漢字を読んだり書いたりしようとしている。</t>
  </si>
  <si>
    <t>聞き上手になろう／質問で話を引き出す</t>
  </si>
  <si>
    <t>聞き方や質問の種類を学び、相手が答えやすい質問を考える。</t>
  </si>
  <si>
    <t>質問には話を広げたり深めたりする働きがあり、聞き方の工夫が対話を支えると分かった。</t>
  </si>
  <si>
    <t>話し手・聞き手・聴衆の役割を交代しながらインタビューを行う。</t>
  </si>
  <si>
    <t>話の要旨や展開を意識して聞くと、話を深める質問ができると実感した。</t>
  </si>
  <si>
    <t>考えを効果的に伝えよう／多角的に分析して批評文を書く</t>
  </si>
  <si>
    <t>題材を選び、観点を決めて問いを立て、根拠となる材料を集める。</t>
  </si>
  <si>
    <t>批評文は思いつきでは書けず、問いの立て方と分析観点の設定で質が決まると分かった。</t>
  </si>
  <si>
    <t>4月 [聞く]意見を聞き、整理して検討する１時間◎意見と根拠、具体と抽象など情報と情報との関係について理解することができる。（知・技(2)ア）◎目的や場面に応じて、社会生活の中から話題を決め、異なる立場や考えを想定しながら集めた材料を整理し、伝え合う内容を検討することができる。（思・判・表A(1)ア）◎言葉がもつ価値を認識するとともに、読書を生活に役立て、我が国の言語文化を大切にして、思いや考えを伝え合おうとする。（学びに向かう力、人間性等）★説明や提案など伝えたいことを話したり、それらを聞いて質問や助言などをしたりする。（思・判・表A(2)ア）1 リード文や「学習の見通しをもとう」で本教材のねらいを確認し、学習の見通しをもつ。1 二次元コードの音声を聞いて、水島さんと今西さんの意見と根拠を表で整理し、根拠の適切さを評価する。・根拠の客観性や信頼性を確かめたり、意見と根拠の結び付き（「理由づけ」）に無理や飛躍がないか検討したりする。→二次元コード「二人の意見」2 整理した表を基に、自分はどちらの意見に納得できるか、考える。・ペアやグループで意見や根拠の適切さについて話し合って考えを深める。◇自分はどちらの意見に近いか、二人の示したものの他に適切な根拠や「理由づけ」のしかたがないかを考えさせるとよい。3 学習を振り返る。・聞き取った意見と根拠を整理し、根拠の適切さについて検討することができたか、確かめる。【知・技】意見と根拠、具体と抽象など情報と情報との関係について理解している。（(2)ア）→意見と根拠を区別して捉え、適切な根拠の在り方について理解を深めている。【思・判・表】「話すこと・聞くこと」において、目的や場面に応じて、社会生活の中から話題を決め、異なる立場や考えを想定しながら集めた材料を整理し、伝え合う内容を検討している。（A(1)ア）→発言者の立場を踏まえ、それぞれの意見と根拠を整理して考えをまとめている。【態】進んで意見と根拠の関係を整理しながら聞き、今までの学習を生かして根拠の適切さなどについて検討しようとしている。</t>
  </si>
  <si>
    <t>二人一組で対話し、質問で話を引き出す練習をする。</t>
  </si>
  <si>
    <t>相づちや言い換え、広げる質問を使うと、一問一答で終わらない対話になると実感した。</t>
  </si>
  <si>
    <t>漢字2 同じ訓・同じ音をもつ漢字／漢字に親しもう3</t>
  </si>
  <si>
    <t>同訓異字と同音異義語の使い分けを理解し、練習問題に取り組む。</t>
  </si>
  <si>
    <t>漢字は音が同じでも意味が異なるため、文脈に応じた使い分けが必要だと分かった。</t>
  </si>
  <si>
    <t>自分の考えを伝えるための論理展開と構成を考える。</t>
  </si>
  <si>
    <t>批評では、意見を言う前に、どの順序なら相手に届くかを設計する必要があると分かった。</t>
  </si>
  <si>
    <t>4月 文法への扉１単語をどう分ける？文法１ 自立語２時間◎単語の活用、助詞や助動詞などの働き、文の成分の順序や照応など文の構成について理解することができる。（知・技(1)オ）◎言葉がもつ価値を認識するとともに、読書を生活に役立て、我が国の言語文化を大切にして、思いや考えを伝え合おうとする。（学びに向かう力、人間性等）1-2 1 P31の導入や解説を読み、単語が幾つかの観点で分類されることを確かめ、そのうち「自立語」について学ぶことを理解する。→二次元コード「文法ワーク」2 P242「文法１ 自立語」を読み、自立語の各品詞の性質などについて理解する。・下段の練習問題に取り組み、理解の程度を確かめる。→二次元コード「練習問題」・P242下段「話すこと・書くことに生かす」を読み、ここでの学習を今後の学習に生かせるようにする。【知・技】単語の活用、助詞や助動詞などの働き、文の成分の順序や照応など文の構成について理解している。（(1)オ）→自立語にどんな品詞があるかを知り、それぞれが文の中で果たす役割について理解を深めている。【態】学習課題に沿って、積極的に自立語について理解を深めようとしている。</t>
  </si>
  <si>
    <t>漢字2 漢字の音訓／漢字に親しもう2</t>
  </si>
  <si>
    <t>漢字の音と訓の違いを理解し、熟語や練習問題で確かめる。</t>
  </si>
  <si>
    <t>漢字の音訓を知ると、熟語の読み方や意味の広がりが理解しやすくなる。</t>
  </si>
  <si>
    <t>モアイは語る――地球の未来</t>
  </si>
  <si>
    <t>全文を通読し、序論・本論・結論の構成を捉える。</t>
  </si>
  <si>
    <t>論説文は、まず構成を押さえることで筆者の主張の位置と流れが見えやすくなると分かった。</t>
  </si>
  <si>
    <t>600〜800字程度で批評文を書き、表現や引用の仕方を工夫する。</t>
  </si>
  <si>
    <t>批評文の説得力は、意見の強さではなく、具体例と資料の使い方で決まると分かった。</t>
  </si>
  <si>
    <t>5月 魅力的な提案をしよう資料を示してプレゼンテーションをする５時間◎言葉には、相手の行動を促す働きがあることに気づくことができる。（知・技(1)ア）◎自分の立場や考えが明確になるように、根拠の適切さや論理の展開などに注意して、話の構成を工夫することができる。（思・判・表A(1)イ）◎資料や機器を用いるなどして、自分の考えがわかりやすく伝わるように表現を工夫することができる。（思・判・表A(1)ウ）◎言葉がもつ価値を認識するとともに、読書を生活に役立て、我が国の言語文化を大切にして、思いや考えを伝え合おうとする。（学びに向かう力、人間性等）★説明や提案など伝えたいことを話したり、それらを聞いて質問や助言などをしたりする。（思・判・表A(2)ア）1 「目標」や「学習の見通しをもとう」で本教材のねらいを確認し、学習の見通しをもつ。1 提案内容を決める。・誰に（相手）、何を（話題）、何のために（目的）提案するかを確かめる。・現状の課題を見つけ、その解決策を基にするなどして、提案内容を決める。→二次元コード「表現テーマ例集」◇相手が何を知りたいのかを考えさせるとよい。2 話の構成や表現を工夫する。・グループで進行案を作り、話の構成や提示する資料、役割分担などを考える。→P35言の葉→P286資「グラフの見方／引用・出典」◇提示資料の情報は必要最低限に絞らせる。◇写真などを引用する場合は、出典を明記させる。・資料を提示しながら話す練習をする。→P33カギ「資料や機器を活用して話す」→P280資「『学びのカギ』一覧」（話す・聞く）→二次元コード「学びの地図」◇資料を提示するタイミングを考えたり、聞き手を意識して話し方に変化をつけたりさせるとよい。3 プレゼンテーションをする。・クラスの人たちに向け、グループごとにプレゼンテーションをする（録画する）。→二次元コード「プレゼンテーションをする」→P29「［聞く］意見を聞き、整理して検討する」→P35「達人からのひと言」→P341資「ICT活用のヒント」◇聞き手には、話の構成や話し方に注意させ、質問を考えながら聞くようにさせる。4 学習を振り返る。・いちばん心が動かされた提案をクラスで選び、理由を含めて話し合う。・録画したプレゼンテーションを視聴し、よかった点や改善点を話し合う。◇話し方や話の構成、資料や機器の使い方など、振り返りの観点を明確にするとよい。・言葉には、相手の心を動かし、行動を促す働きがあることを、学習のどのような場面で実感したか、自分の言葉でまとめる。・聞き手の印象に残るプレゼンテーションにするために、話の構成や資料の作成において、どのような工夫をしたか、自分の言葉でまとめる。・クラスでの発表を振り返り、次に何かを提案するときには、どんな点を工夫したいか考える。◇P32「生かす」を読み、学んだことを今後どのように生かしていきたいかを考えさせるとよい。【知・技】言葉には、相手の行動を促す働きがあることに気づいている。（(1)ア）→相手が自ら行動したいと思えるような言葉や表現を用いることを意識している。【思・判・表】・「話すこと・聞くこと」において、自分の立場や考えが明確になるように、根拠の適切さや論理の展開などに注意して、話の構成を工夫している。（A(1)イ） →重要なことが効果的に伝わるように話の構成を工夫している。・「話すこと・聞くこと」において、資料や機器を用いるなどして、自分の考えがわかりやすく伝わるように表現を工夫している。（A(1)ウ）→プレゼンテーションソフトやフリップなどを用いて、提案内容が視覚的にもわかりやすくなるよう工夫している。【態】自分の考えがわかりやすく伝わるように粘り強く表現を工夫し、学習の見通しをもってプレゼンテーションをしようとしている。</t>
  </si>
  <si>
    <t>「言葉」をもつ鳥、シジュウカラ</t>
  </si>
  <si>
    <t>本文を通読し、研究の概要と筆者の問題意識を捉える。</t>
  </si>
  <si>
    <t>研究の出発点となる事実や疑問に注目すると、文章の筋道が見えやすくなる。</t>
  </si>
  <si>
    <t>問いと答え、その根拠となる事実を表に整理する。</t>
  </si>
  <si>
    <t>主張と根拠を分けて整理すると、文章の論理の骨組みが明確になると理解した。</t>
  </si>
  <si>
    <t>文章を読み合い、批評の観点・表現・論理展開について助言し合う。</t>
  </si>
  <si>
    <t>他者の助言を受けると、自分の論の飛躍や観点の弱さが想像以上にはっきり見えると分かった。</t>
  </si>
  <si>
    <t>5月 枕草子［書く］自分流「枕草子」を書こう３時間（読②書①）◎作品の特徴を生かして朗読するなどして、古典の世界に親しむことができる。（知・技(3)ア）◎現代語訳や語注などを手がかりに作品を読むことを通して、古典に表れたものの見方や考え方を知ることができる。（知・技(3)イ）◎文章を読んで理解したことや考えたことを知識や経験と結び付け、自分の考えを広げたり深めたりすることができる。（思・判・表C(1)オ）◎目的や意図に応じて、社会生活の中から題材を決め、伝えたいことを明確にすることができる。（思・判・表B(1)ア）◎表現の効果を考えて描写するなど、自分の考えが伝わる文章になるように工夫することができる。（思・判・表B(1)ウ）◎言葉がもつ価値を認識するとともに、読書を生活に役立て、我が国の言語文化を大切にして、思いや考えを伝え合おうとする。（学びに向かう力、人間性等）★古典作品などを読み、引用して解説したり、考えたことなどを伝え合ったりする。（思・判・表C(2)イ）★随筆を創作するなど、感じたことや想像したことを書く。（思・判・表B(2)ウ）12「目標」や「学習の見通しをもとう」で本教材のねらいを確認し、学習の見通しをもつ。1「枕草子」を音読し、古文を読み味わう。・新出漢字を調べる。→二次元コード「漢字の練習」・現代語訳を参考に情景を想像し、古文を音読する。→二次元コード「朗読音声」◇心に残った季節の一節を暗唱させてもよい。◇関連図書などを活用するとよい。2 作者のものの見方や感じ方を読み取る。・冒頭を読み、作者が四季のどんなところに趣を感じているのかを整理し、自分が感じる四季の趣と比べる。・P38の章段を読み、作者が「何」の「どんな」様子を「どう」感じているのかについて整理する。◇P39のコラム「枕草子」を参考にしながら、「枕草子」の特徴を捉えさせる。「徒然草」の学習と関連させてもよい。→P154「仁和寺にある法師」3 自分流「枕草子」を書く。→P39「自分流『枕草子』を書こう」・「枕草子」の形を借りて、自分ならではの季節感を表す文章を400字程度で書く。4 学習を振り返る。・作者のものの見方や考え方について、印象に残っているものを、理由とともに挙げる。・書いた「自分流『枕草子』」を、友達と読み合い、感想をまとめる。◇自他の季節の捉え方の共通点や相違点を明らかにしながら感想をまとめさせる。【知・技】・作品の特徴を生かして朗読するなどして、古典の世界に親しんでいる。（(3)ア）→古典の文章独特の調子やリズムを意識して音読している。・現代語訳や語注などを手がかりに作品を読むことを通して、古典に表れたものの見方や考え方を知っている。（(3)イ）→現代語訳や語注を手がかりに「枕草子」を読み、作者のものの見方や考え方を捉えている。【思・判・表】・「読むこと」において、文章を読んで理解したことや考えたことを知識や経験と結び付け、自分の考えを広げたり深めたりしている。（C(1)オ）→作者の考えと自分の考えとを比較し、感じたことをまとめている。・「書くこと」において、目的や意図に応じて、社会生活の中から題材を決め、伝えたいことを明確にしている。（B(1)ア）→生活を振り返って、自分ならではの季節感を表すものを見つけている。・「書くこと」において、表現の効果を考えて描写するなど、自分の考えが伝わる文章になるように工夫している。（B(1)ウ）→季節感を表すものについて、その様子が具体的に想像できるよう、語句や表現を選んで書いている。【態】文章を読んで理解したことや考えたことを進んで知識や経験と結び付け、学習課題に沿って自分ならではの季節感を表す文章を書こうとしている。</t>
  </si>
  <si>
    <t>どの段落に何が述べられているかを整理し、仮説の立て方をまとめる。</t>
  </si>
  <si>
    <t>研究では、事実に基づいて仮説を立てることが重要だと理解した。</t>
  </si>
  <si>
    <t>イースター島と地球の共通点を考え、論理の展開の効果や説得力を吟味する。</t>
  </si>
  <si>
    <t>事例を地球の未来へつなぐ論理には飛躍がないかを検討することが、批判的に読む力につながると分かった。</t>
  </si>
  <si>
    <t>具体例と意見の結び付きや、わかりやすく伝える工夫を振り返る。</t>
  </si>
  <si>
    <t>批評は「うまく書く」より、「どう分析したか」を明確に見せる方が本質だと整理できた。</t>
  </si>
  <si>
    <t>5月 季節のしおり 春・抽象的な概念を表す語句の量を増すとともに、語感を磨き語彙を豊かにすることができる。（知・技(1)エ）・言葉がもつ価値を認識するとともに、読書を生活に役立て、我が国の言語文化を大切にして、思いや考えを伝え合おうとする。（学びに向かう力、人間性等）- ・春の行事・暦に関わる言葉や、春の情景を詠んだ短歌や俳句を味わい、伝統的な言語文化に親しむ。◇P66「短歌の創作教室」、P110「表現を工夫して書こう」、P224「描写を工夫して書こう」などの資料として用いてもよい。◇春をテーマにした他の詩歌を探し、交流することもできる。【知・技】抽象的な概念を表す語句の量を増すとともに、語感を磨き語彙を豊かにしている。（(1)エ）→作品中の「春」を感じさせる言葉に着目し、情景を想像している。【態】伝統的な言語文化に関するこれまでの学習を生かして、積極的に語感を磨き、言語文化を大切にしようとしている。</t>
  </si>
  <si>
    <t>仮説の検証1・2を比較し、構成や展開の効果を考える。</t>
  </si>
  <si>
    <t>検証を重ねる構成によって、筆者の主張に説得力が生まれていると分かった。</t>
  </si>
  <si>
    <t>筆者の主張に対する自分の意見を、知識や経験と結び付けて文章にまとめる。</t>
  </si>
  <si>
    <t>論説文を読むだけでなく、自分の立場を定めて考えを書くことで理解が深まると分かった。</t>
  </si>
  <si>
    <t>漢字に親しもう3／文法への扉2／文法2 文法のまとめ</t>
  </si>
  <si>
    <t>新出漢字を確認し、練習問題に取り組んだうえで、「ない」の文法上の違いを理解する。</t>
  </si>
  <si>
    <t>同じ形の語でも、文法上の役割が違えば意味の捉え方も変わると分かった。</t>
  </si>
  <si>
    <t>2 多様な視点から5月 クマゼミ増加の原因を探る４時間◎情報と情報との関係のさまざまな表し方を理解し使うことができる。（知・技(2)イ）◎文章全体と部分との関係に注意しながら、主張と例示との関係などを捉えることができる。（思・判・表C(1)ア）◎文章と図表などを結び付け、その関係を踏まえて内容を解釈することができる。（思・判・表C(1)ウ）◎言葉がもつ価値を認識するとともに、読書を生活に役立て、我が国の言語文化を大切にして、思いや考えを伝え合おうとする。（学びに向かう力、人間性等）★報告や解説などの文章を読み、理解したことや考えたことを説明したり文章にまとめたりする。（思・判・表C(2)ア）123-4「目標」や「学習の見通しをもとう」で本教材のねらいを確認し、学習の見通しをもつ。1 本文を通読する。・注意する語句・新出漢字を調べる。→二次元コード「漢字の練習」→P51言の葉2 全体と部分の関係に注意して、構成を捉える。・「研究のきっかけ」に示された文章全体に関わる問題提起と、その問題についての大きな仮説を確かめる。（課題1-①）・線や矢印を使って、文章を構成する六つの部分の関係を整理する。（課題1-②）◇「前提」を受けて「仮説1〜3」があり、それらの検証によって「まとめ」が導き出されていることがわかるように整理できるとよい。3 文章と図表の関係に注意して、内容を読み取る。・三つの仮説に対する検証の内容とその結果を、図表や写真との関係に注意し、それぞれ文章中の言葉を用いて簡潔にまとめる。（課題2-①）→P51カギ「文章と図表を結び付けて読む」→P278資「『学びのカギ』一覧」（説明文）→二次元コード「学びの地図」◇図表や写真と結び付いている箇所を本文から探して線を引かせるとよい。◇P49の図が「仮説2」と「仮説3」を整理したものであることを確認する。・「研究のきっかけ」に示された大きな仮説は証明されたといえるか、筆者の考えと、自分の考えを書く。（課題2-②）4 考えたことを話し合う。（課題3）・筆者は、なぜ結果的に否定された説と、その検証結果も示したのか、考えたことをグループで話し合う。5 学習を振り返る。・図などを用いて情報を整理することには、どんな効果があったか、自分の言葉でまとめる。・文章の内容を読み取るうえで、最も効果的だと感じた図表や写真はどれか、理由も含めて考えをまとめる。・図表を含む文章の読み方が、日常生活のどんな場面で活用できるか挙げる。【知・技】情報と情報との関係のさまざまな表し方を理解し使っている。（(2)イ）→文章を構成する六つの部分の関係を図式化して整理している。【思・判・表】・「読むこと」において、文章全体と部分との関係に注意しながら、主張と例示との関係などを捉えている。（C(1)ア）→筆者の主張を捉え、それと仮説1～3との関係を理解している。・「読むこと」において、文章と図表などを結び付け、その関係を踏まえて内容を解釈している。（C(1)ウ）→文章中の図表やグラフが何のために示されているのかを、対応する文章を基に考えている。【態】積極的に文章と図表などを結び付けて内容を解釈し、学習の見通しをもって考えたことを話し合おうとしている。</t>
  </si>
  <si>
    <t>検証方法や結論に説得力があるかを話し合う。</t>
  </si>
  <si>
    <t>事実と意見のつながりを確かめながら読むと、文章の妥当性を考えられると分かった。</t>
  </si>
  <si>
    <t>何を根拠にどのような意見が述べられているかを振り返る。</t>
  </si>
  <si>
    <t>論理を読むときは、主張だけでなく、それを支える根拠の質を見る必要があると整理できた。</t>
  </si>
  <si>
    <t>聴きひたる 初恋</t>
  </si>
  <si>
    <t>朗読音声を聴き、文語定型詩の響きやリズムを味わう。</t>
  </si>
  <si>
    <t>詩は意味だけでなく、音とリズムによって感情を直接動かす表現だと感じた。</t>
  </si>
  <si>
    <t>6月 情報整理のレッスン思考の視覚化１時間◎情報と情報との関係のさまざまな表し方を理解し使うことができる。（知・技(2)イ）◎言葉がもつ価値を認識するとともに、読書を生活に役立て、我が国の言語文化を大切にして、思いや考えを伝え合おうとする。（学びに向かう力、人間性等）1 1 教材文を読み、情報の関係を整理して、視覚的に表す方法を理解する。→二次元コード「漢字の練習」◇「観点」、「階層」、「軸」などの用語を理解させ、今後の学習に生かせるようにしておくとよい。2 問題1～3に取り組む。◇文章で書くのではなく、単語や一文など短い表現を使うように促す。◇視覚的にわかりやすくなるように、付箋や色ペンなどを準備して使わせてもよい。3 学習を振り返る。・情報を書き出して整理し、関係を図で表す四つの方法についてポイントを確認する。【知・技】情報と情報との関係のさまざまな表し方を理解し使っている。（(2)イ）→問題1～3に取り組み、情報と情報との関係を図で表している。【態】積極的に情報と情報との関係のさまざまな表し方を理解し、学習したことを生かして練習問題に取り組もうとしている。</t>
  </si>
  <si>
    <t>事実と意見の関係や、仮説を検証する表現の効果を振り返る。</t>
  </si>
  <si>
    <t>根拠を積み上げて意見を述べることが、読み手を納得させる文章につながると整理できた。</t>
  </si>
  <si>
    <t>思考のレッスン1 根拠の吟味</t>
  </si>
  <si>
    <t>根拠の適切さの見方を学び、問題を通して吟味の観点を確かめる。</t>
  </si>
  <si>
    <t>意見の説得力は、根拠そのものと理由づけの妥当性に左右されると理解した。</t>
  </si>
  <si>
    <t>季節のしおり 秋</t>
  </si>
  <si>
    <t>秋の気象にまつわる言葉や和歌・俳句に触れ、秋の情景を味わう。</t>
  </si>
  <si>
    <t>季節語は自然の説明ではなく、文化の蓄積を背負った感覚の言葉だと感じた。</t>
  </si>
  <si>
    <t>6月 情報を整理して伝えよう職業ガイドを作る５時間◎情報と情報との関係のさまざまな表し方を理解し使うことができる。（知・技(2)イ）◎目的や意図に応じて、社会生活の中から題材を決め、多様な方法で集めた材料を整理し、伝えたいことを明確にすることができる。（思・判・表B(1)ア）◎言葉がもつ価値を認識するとともに、読書を生活に役立て、我が国の言語文化を大切にして、思いや考えを伝え合おうとする。（学びに向かう力、人間性等）★多様な考えができる事柄について意見を述べるなど、自分の考えを書く。（思・判・表B(2)ア）1-2 「目標」や「学習の見通しをもとう」で本教材のねらいを確認し、学習の見通しをもつ。◇授業の導入として、「書くことのミニレッスン」に取り組ませるとよい。→二次元コード「書くことのミニレッスン」1 題材を決め、情報を集める。・調べる職業を決め、知りたい項目を挙げる。・知りたいことに適した調べ方を考え、多様な方法で情報を集める。→P284資「インタビューをする」→P285資「インターネットの活用」→二次元コード「表現テーマ例集」（「書くことのミニレッスン」内）◇図書館や資料館、インターネット、インタビューなど、多様な情報収集の方法を考えさせる。◇複数の情報源で調べる、出典を明らかにするなど、既習事項を想起させる。2 集めた情報を整理する。・集めた情報を、図や記号などを使って整理する。・目的に合わせて、情報を取捨選択する。→P29「［聞く］意見を聞き、整理して検討する」→P52「情報整理のレッスン 思考の視覚化」→P55カギ「多様な方法で集めた情報を整理する」→P280資「『学びのカギ』一覧」（書く）→二次元コード「学びの地図」3 紙面構成を考える。・見出しや文章、図・表、グラフ、写真などの配置を考えて、紙面を構成する。◇タブレット端末などを用いて、紙面構成を考えさせるとよい。→P341資「ICT活用のヒント」4 紙面を作成する。・簡潔な文章を心がけて書く。・推敲し、清書する。→P57言の葉◇見出しを付け、簡潔な文章にするよう留意させる。5 感想を伝え合う。・作品を読み合い、感想を伝え合う。◇わかりやすかったところや、説明の順序や分量、紙面の工夫などについて考えさせる。6 学習を振り返る。・情報を図や記号で整理することには、どのような効果があるか、自分の言葉でまとめる。・読み手に何を伝えたいと考え、そのために、集めた情報をどのように整理したか、自分の言葉でまとめる。・集めた情報を整理するうえで、いちばん役に立った方法を理由も合わせて書く。◇P54「生かす」を読み、学んだことを今後どのように生かしていきたいかを考えさせるとよい。【知・技】情報と情報との関係のさまざまな表し方を理解し使っている。（(2)イ）→集めた情報を表や図にまとめ、整理している。【思・判・表】「書くこと」において、目的や意図に応じて、社会生活の中から題材を決め、多様な方法で集めた材料を整理し、伝えたいことを明確にしている。（B(1)ア）→知りたいことに適した方法を考えて情報を収集し、収集した情報を分類・整理して自分の目的に合うものを取捨選択している。【態】多様な方法で集めた情報を粘り強く整理し、学習の見通しをもって職業ガイドを作ろうとしている。</t>
  </si>
  <si>
    <t>思考のレッスン1 意見と根拠</t>
  </si>
  <si>
    <t>適切な根拠とは何かを考え、意見と根拠の結び付きを確かめる。</t>
  </si>
  <si>
    <t>意見には客観性のある根拠と無理のない理由づけが必要だと理解した。</t>
  </si>
  <si>
    <t>適切な根拠を選んで書こう／意見文を書く</t>
  </si>
  <si>
    <t>地域や社会の課題からテーマを決め、情報を集めて自分の意見と根拠を定める。</t>
  </si>
  <si>
    <t>意見文は、先に立場を決めるより、情報を集めながら根拠を吟味して立場を固める方が強い文章になると分かった。</t>
  </si>
  <si>
    <t>和歌の世界／音読を楽しむ 古今和歌集 仮名序</t>
  </si>
  <si>
    <t>三大和歌集の特徴や歴史的背景を知り、「仮名序」を朗読して和歌観を捉える。</t>
  </si>
  <si>
    <t>和歌は単なる古典形式ではなく、時代の人々の感情観や言語観そのものを映していると分かった。</t>
  </si>
  <si>
    <t>6月 漢字１ 熟語の構成漢字に親しもう２ １時間◎第１学年までに学習した常用漢字に加え、その他の常用漢字のうち350字程度から450字程度までの漢字を読むことができる。また、学年別漢字配当表に示されている漢字を書き、文や文章の中で使うことができる。（知・技(1)ウ）◎言葉がもつ価値を認識するとともに、読書を生活に役立て、我が国の言語文化を大切にして、思いや考えを伝え合おうとする。（学びに向かう力、人間性等）1 1 教材文を読み、熟語の構成の種類について理解する。◇身の回りにある熟語を挙げさせ、その構成を説明させてもよい。2 練習問題に取り組む。→二次元コード「漢字一覧表」3 P60「漢字に親しもう２」に取り組む。→二次元コード「漢字一覧表」→P260「小学校六年生で学習した漢字一覧」→P308資「二年生で学習した漢字」→P321資「二年生で学習した音訓」◇言葉の意味がわからないときは、国語辞典等で調べさせるとよい。◇P257「［練習］小学校六年生で学習した漢字」に併せて取り組み、これまでに学習した漢字の書き取りをさせてもよい。【知・技】第１学年までに学習した常用漢字に加え、その他の常用漢字のうち350字程度から450字程度までの漢字を読んでいる。また、学年別漢字配当表に示されている漢字を書き、文や文章の中で使っている。（(1)ウ）→熟語の構成を意識しながら、漢字を読んだり書いたりしている。【態】学習課題に沿って、積極的に漢字を読んだり書いたりしようとしている。３ 言葉と向き合う</t>
  </si>
  <si>
    <t>根拠を明確にして書こう／資料を引用して報告する</t>
  </si>
  <si>
    <t>課題を決め、資料を集めて調べる。</t>
  </si>
  <si>
    <t>調査では、目的に合う資料を集める段階で報告の質が決まると分かった。</t>
  </si>
  <si>
    <t>適切な根拠と理由づけを考え、段落構成を決める。</t>
  </si>
  <si>
    <t>読み手に伝わる意見文には、根拠の選択と段落の順序の設計が不可欠だと分かった。</t>
  </si>
  <si>
    <t>君待つと――万葉・古今・新古今</t>
  </si>
  <si>
    <t>三つの歌集の背景を踏まえ、和歌を音読しながら情景や心情を想像する。</t>
  </si>
  <si>
    <t>同じ和歌でも時代背景が違うと、表現の気配や重心が変わると分かった。</t>
  </si>
  <si>
    <t>6月 短歌に親しむ［書く］短歌の創作教室短歌を味わう５時間（読②書③）◎抽象的な概念を表す語句の量を増すとともに、話や文章の中で使うことを通して、語感を磨き語彙を豊かにすることができる。（知・技(1)エ）◎観点を明確にして短歌を比較するなどし、表現の効果について考えることができる。（思・判・表C(1)エ）◎短歌を読んで理解したことや考えたことを知識や経験と結び付け、自分の考えを広げたり深めたりすることができる。（思・判・表C(1)オ）◎表現の効果を考えて描写するなど、自分の考えが伝わる短歌になるように工夫することができる。（思・判・表B(1)ウ）◎言葉がもつ価値を認識するとともに、読書を生活に役立て、我が国の言語文化を大切にして、思いや考えを伝え合おうとする。（学びに向かう力、人間性等）★短歌などを読み、引用して解説したり、考えたことなどを伝え合ったりする。（思・判・表C(2)イ）★短歌を創作するなど、感じたことや想像したことを書く。（思・判・表B(2)ウ）1 「目標」や「学習の見通しをもとう」で本教材のねらいを確認し、学習の見通しをもつ。1 P62「短歌に親しむ」を通読する。・注意する語句・新出漢字を調べる。→二次元コード「漢字の練習」2 短歌を音読し、解説の内容を捉える。・歌われている情景を想像しながら、短歌を声に出して読む。（課題1-①）・短歌とはどんなものか、筆者がその形式や歴史について説明している部分に線を引く。（課題1-②）3 短歌に用いられた、表現の効果を考える。・それぞれの短歌に描かれた情景や心情と、筆者が着目した表現、その表現の効果として示されていることをまとめる。（課題2）◇筆者が着目した表現やその効果の他に、生徒自身が着目した部分があれば、それを書かせてもよい。4 好きな短歌を選び、感想を書く。（課題3）・本文やP68「短歌を味わう」から好きな1首を選び、自分の知識や経験と結び付けて感想を書く。◇グループごとに1首ずつ担当したり、グループの中で各人が1首ずつ担当したりするなど、状況に合わせて活動させる。5 学習を振り返る。・情景や心情を描写する語句のうち、感想を書くときに特に注目したものはどれか、自分の言葉でまとめる。・筆者の解説を読んで初めて気づいた着眼点や表現の効果には、どのようなものがあったか、自分の言葉でまとめる。・短歌の創作に生かせそうなことを挙げる。6 P66「短歌の創作教室」に取り組む。・「準備体操」に取り組み、短歌を作る練習をする。・出来事や場面を決めて、短い文章を作る。・作った文章を基に、最も伝えたいことを決め、短歌を作る。・言葉の順序を入れ替えたり、比喩や体言止めなどの表現技法を使ったりして、表現を工夫する。◇言葉を集める際、P9「思考の地図」のマッピングを活用することもできる。→P14「続けてみよう」→P268「語彙ブック」（感覚で捉えた言葉）・完成した作品を集めて、感想を伝え合う。【知・技】抽象的な概念を表す語句の量を増すとともに、話や文章の中で使うことを通して、語感を磨き語彙を豊かにしている。（(1)エ）→情景などを表す語句に着目して作品を読み深めている。→情景や心情が生き生きと伝わる言葉を選んで短歌を創作している。【思・判・表】・「読むこと」において、観点を明確にして短歌を比較するなどし、表現の効果について考えている。（C(1)エ）→複数の短歌を比較し、歌われた情景や心情、表現とその効果について考えている。・「読むこと」において、短歌を読んで理解したことや考えたことを知識や経験と結び付け、自分の考えを広げたり深めたりしている。（C(1)オ）→好きな一首を選び、自分の知識や経験と結び付けて感想を書いている。・「書くこと」において、表現の効果を考えて描写するなど、自分の考えが伝わる短歌になるように工夫している。（B(1)ウ）→自分の思いが伝わるように、学習した短歌の形式や表現の工夫を参考にして短歌を作っている。【態】表現の効果について進んで考え、学習の見通しをもって短歌を創作しようとしている。</t>
  </si>
  <si>
    <t>情報を整理し、引用のしかたや出典の示し方を確認しながら構成を考える。</t>
  </si>
  <si>
    <t>報告文では、資料の整理と引用のルールが内容の信頼性を支えると理解した。</t>
  </si>
  <si>
    <t>600〜800字の意見文を書き、根拠の適切さや説得力を意識して推敲する。</t>
  </si>
  <si>
    <t>書く段階でも根拠と理由づけを見直すことで、論の弱さを減らせると分かった。</t>
  </si>
  <si>
    <t>和歌を比較し、特徴的な表現やその効果について話し合う。</t>
  </si>
  <si>
    <t>比較して読むことで、和歌の技巧や感情の出し方の違いがはっきり見えると分かった。</t>
  </si>
  <si>
    <t>6月 言葉の力２時間◎本や文章などには、さまざまな立場や考え方が書かれていることを知り、自分の考えを広げたり深めたりする読書に生かすことができる。（知・技(3)エ）◎文章を読んで理解したことや考えたことを知識や経験と結び付け、自分の考えを広げたり深めたりすることができる。（思・判・表C(1)オ）◎言葉がもつ価値を認識するとともに、読書を生活に役立て、我が国の言語文化を大切にして、思いや考えを伝え合おうとする。（学びに向かう力、人間性等）★随筆を読み、引用して解説したり、考えたことなどを伝え合ったりする。（思・判・表C(2)イ）12「目標」や「学習の見通しをもとう」で本教材のねらいを確認し、学習の見通しをもつ。1 全文を通読する。・注意する語句・新出漢字を調べる。→二次元コード「漢字の練習」2 文章の内容を捉える。（課題1）・三つのまとまりそれぞれの内容を確認する。3 筆者の考え方を読み取る。（課題2）・「言葉の世界での出来事と同じこと」とあるが、筆者は、何と何が、どのように同じだと述べているのかを考える。4 筆者の考え方について話し合う。（課題3）・美しい言葉、正しい言葉に対する筆者の考え方について、自分はどのように考えるか、知識や経験を踏まえて話し合う。5 学習を振り返る。・この文章を読むことで、どのようなものの見方や考え方を得ることができたか、自分の言葉でまとめる。・どのような知識や経験と結び付けて、筆者の考え方を捉えたか、自分の言葉でまとめる。・自分の考えが深まるきっかけになった友達の発言を挙げる。【知・技】本や文章などには、さまざまな立場や考え方が書かれていることを知り、自分の考えを広げたり深めたりする読書に生かしている。（(3)エ）→本や文章を読み、さまざまなものの見方・考え方に触れることで、自分の考えを広げたり深めたりできることを理解している。【思・判・表】「読むこと」において、文章を読んで理解したことや考えたことを知識や経験と結び付け、自分の考えを広げたり深めたりしている。（C(1)オ）→言葉に対する筆者の考え方について自分の考えをもち、話し合っている。【態】文章を読んで理解したことや考えたことを進んで知識や経験と結び付け、今までの学習を生かして考えたことを伝え合おうとしている。月 教材名・時数・指導目標・言語活動 時 学習活動 評価規準- 8 -</t>
  </si>
  <si>
    <t>資料を引用しながらレポートを書き、根拠の明確さに注意して推敲する。</t>
  </si>
  <si>
    <t>根拠を示しながら書くことで、自分の考えが読み手に伝わりやすくなると分かった。</t>
  </si>
  <si>
    <t>友達と読み合い、納得できた点や疑問点、改善点を交流する。</t>
  </si>
  <si>
    <t>他者の反応を見ると、自分では十分だと思っていた根拠の弱さが見えやすくなると分かった。</t>
  </si>
  <si>
    <t>一首を選び、表現のしかたに着目して評価を書く。</t>
  </si>
  <si>
    <t>評価とは好き嫌いではなく、どの表現がどう効いているかを言葉にすることだと分かった。</t>
  </si>
  <si>
    <t>7月 言葉１ 類義語・対義語・多義語語彙を豊かに抽象的な概念を表す言葉２時間◎抽象的な概念を表す語句の量を増すとともに、類義語と対義語、同音異義語や多義的な意味を表す語句などについて理解し、話や文章の中で使うことを通して、語感を磨き語彙を豊かにすることができる。（知・技(1)エ）◎言葉がもつ価値を認識するとともに、読書を生活に役立て、我が国の言語文化を大切にして、思いや考えを伝え合おうとする。（学びに向かう力、人間性等）121 P72導入の課題に取り組み、言葉どうしの関係性について関心をもつ。2 教材文を読み、類義語・対義語・多義語について理解する。・例を基にして、それぞれの語がどのような関係にあるのかを考える。→P272「語彙ブック」（抽象的な概念を表す言葉）◇類義語には、意味が微妙に違うものや、意味は同じでも語感が違うものがあることに気づかせるとよい。・P73「生活に生かす」を読み、言葉の幅を広げるのに、類義語・対義語に注目するとよいことを知る。→二次元コード「漢字の練習」3 P74のリード文を読み、抽象的な概念を表す言葉を探す。→P272「語彙ブック」（抽象的な概念を表す言葉）4 3で集めた言葉の類義語や対義語を集める。◇国語辞典や類語辞典などを活用させるとよい。→P72「言葉１ 類義語・対義語・多義語」5 言葉を比べ、用例を考える。・集めた言葉を比べ、気づいたことを文章にまとめる。◇下段「語感を磨く」を参考にさせるとよい。→二次元コード「漢字の練習」【知・技】抽象的な概念を表す語句の量を増すとともに、類義語と対義語、同音異義語や多義的な意味を表す語句などについて理解し、話や文章の中で使うことを通して、語感を磨き語彙を豊かにしている。（(1)エ）→類義語・対義語・多義語の概念について、具体例を当てはめて理解している。→抽象的な概念を表す語句について、類義語や対義語と比較することを通して語感を磨き、語彙を豊かにしている。【態】今までの学習を生かして、積極的に類義語と対義語、多義的な語句、抽象的な概念を表す語句などについて理解しようとしている。</t>
  </si>
  <si>
    <t>レポートを読み合い、引用や出典の適切さを交流する。</t>
  </si>
  <si>
    <t>他者の文章を点検することで、引用や根拠の示し方の重要さがより明確になった。</t>
  </si>
  <si>
    <t>根拠の選び方や構成の工夫を振り返る。</t>
  </si>
  <si>
    <t>意見を明確に伝えるには、量ではなく適切な根拠を絞って示すことが重要だと整理できた。</t>
  </si>
  <si>
    <t>夏草――「おくのほそ道」から</t>
  </si>
  <si>
    <t>俳句と地の文の構成を意識しながら全文を朗読する。</t>
  </si>
  <si>
    <t>地の文と俳句の組み合わせによって、旅の感慨が凝縮されて伝わると分かった。</t>
  </si>
  <si>
    <t>情報×SDGs7月 メディアの特徴を生かして情報を集めようデジタル市民として生きる２時間◎意見と根拠、具体と抽象など情報と情報との関係について理解することができる。（知・技(2)ア）◎情報と情報との関係のさまざまな表し方を理解し使うことができる。（知・技(2)イ）◎目的に応じて複数の情報を整理しながら適切な情報を得て、内容を解釈することができる。（思・判・表C(1)イ）◎言葉がもつ価値を認識するとともに、読書を生活に役立て、我が国の言語文化を大切にして、思いや考えを伝え合おうとする。（学びに向かう力、人間性等）★本や新聞、インターネットなどから集めた情報を活用し、出典を明らかにしながら、考えたことなどを説明したり提案したりする。（思・判・表C(2)ウ）121 メディアを比べて、それぞれの特徴を理解する。・P76-77に示されたさまざまなメディアを、「速報性」「詳細さ」「信頼性」の三つの観点で比較し、評価する。◇教科書の例を参考に、メディアによって配信日時や情報量に違いがあることに気づかせる。・メディアの特徴を踏まえて、P76①-③それぞれの場合にはどれを選ぶとよいか、考える。→P52「情報整理のレッスン 思考の視覚化」→P285資「インターネットの活用」2 災害時の情報収集・情報の読み取りについて考える。・P78「やってみよう」に取り組む。・災害を想定し、状況に応じてどのようなメディアを選ぶとよいか、また、どのように情報を読み取ればよいかを考える。◇「ここをチェック」を参考にして考えるとよい。3 情報を受け取るときの留意点を考える。・P80「デジタル市民として生きる」を通読する。・情報の信頼性を判断するポイントについて考える。◇「情報の発信源」「発信日時」「情報の根拠」について考えさせるとよい。→二次元コード「漢字の練習」4 学習を振り返る。・メディアから適切な情報を得るためには、どのような方法で、何を確認すべきか、わかったことをまとめる。・自分が今後、メディアから情報を得る際に意識していきたいと思うことを伝え合う。【知・技】・意見と根拠、具体と抽象など情報と情報との関係について理解している。（(2)ア）→メディアが伝える情報の内容とその根拠の適切さに着目している。・情報と情報との関係のさまざまな表し方を理解し使っている。（(2)イ）→メディアの特徴を、表や図などにまとめている。【思・判・表】「読むこと」において、目的に応じて複数の情報を整理しながら適切な情報を得て、内容を解釈している。（C(1)イ）→メディアの特徴を踏まえ、情報の信頼性を判断するために必要なことについてまとめている。【態】複数の情報を進んで整理しながら適切に読み取り、学習課題に沿って目的や状況に応じた情報収集のしかたについて考えをまとめようとしている。</t>
  </si>
  <si>
    <t>資料引用で注意したことや、根拠を明確にする工夫を振り返る。</t>
  </si>
  <si>
    <t>資料を使う文章では、事実と自分の考えを区別して示すことが大切だと整理できた。</t>
  </si>
  <si>
    <t>聴きひたる 月夜の浜辺</t>
  </si>
  <si>
    <t>朗読音声を聴き、言葉の響きや七音の繰り返しのリズムを味わう。</t>
  </si>
  <si>
    <t>詩は意味だけでなく音の反復やリズムによって情景と感情を強く伝えていると感じた。</t>
  </si>
  <si>
    <t>芭蕉の旅に対する考えや、高館・光堂での感じ方を読み取る。</t>
  </si>
  <si>
    <t>旅は移動ではなく、歴史や時間の層に触れる行為として描かれていると分かった。</t>
  </si>
  <si>
    <t>いつも本はそばに7月 読書を楽しむ１時間◎本や文章などには、さまざまな立場や考え方が書かれていることを知り、自分の考えを広げたり深めたりする読書に生かすことができる。（知・技(3)エ）◎言葉がもつ価値を認識するとともに、読書を生活に役立て、我が国の言語文化を大切にして、思いや考えを伝え合おうとする。（学びに向かう力、人間性等）1 1 教材文を読み、さまざまな読書活動を知る。2「ブックトーク」、「読書ポスター」、「読みたい本のリスト」の中から、取り組む活動を選ぶ。◇学校や地域の状況に応じて活動を決めてもよい。また、夏休みを利用した活動としてもよい。3 選んだ活動に沿って、見通しを立てる。・ブックトークの場合は、グループごとにテーマを決め、そのテーマに関するさまざまな本を、魅力が伝わるように紹介する。・読書ポスターの場合は、グループでテーマを決め、それに合った本を選ぶ。・読みたい本のリストの場合は、身の回りの本の情報などを基に、読書ノートに記録する。◇教材文を基に、手順やポイントなどを示した活動計画書を用意し、配布するとよい。4 グループごとに活動を行い、感想を発表し合う。◇教室ではなく、学校図書館で授業を展開することも考えられる。◇次の教材「翻訳作品を読み比べよう」と併せて指導することも考えられる。【知・技】本や文章などには、さまざまな立場や考え方が書かれていることを知り、自分の考えを広げたり深めたりする読書に生かしている。（(3)エ）→活動を通して本の魅力を感じ、今後どんな本を読んでいきたいかを考えている。【態】本や文章などには、さまざまな立場や考え方が書かれていることを進んで理解し、今までの学習を生かして、本の魅力や感想を共有しようとしている。7月 翻訳作品を読み比べよう星の王子さまコラム「わからない」は人生の宝物読書案内 本の世界を広げよう１時間◎本や文章などには、さまざまな立場や考え方が書かれていることを知り、自分の考えを広げたり深めたりする読書に生かすことができる。（知・技(3)エ）◎観点を明確にして文章を比較するなどし、文章の構成や表現の効果について考えることができる。（思・判・表C(1)エ）◎文章を読んで理解したことや考えたことを知識や経験と結び付け、自分の考えを広げたり深めたりすることができる。（思・判・表C(1)オ）◎言葉がもつ価値を認識するとともに、読書を生活に役立て、我が国の言語文化を大切にして、思いや考えを伝え合おうとする。（学びに向かう力、人間性等）★小説などを読み、引用して解説したり、考えたことなどを伝え合ったりする。（思・判・表C(2)イ）★本や新聞、インターネットなどから集めた情報を活用し、出典を明らかにしながら、考えたことなどを説明したり提案したりする。（思・判・表C(2)ウ）1 リード文や「学習の見通しをもとう」で本教材のねらいを確認し、学習の見通しをもつ。1 二人の翻訳者による「星の王子さま」を読み比べる。・翻訳の違いによる作品の印象の違いについて考え、発表し合う。◇人物の言動や様子が描かれた表現を基に、人柄や心情の違いを捉えさせる。→二次元コード「漢字の練習」2 翻訳や外国文学について知る。・「星の王子さま」やコラム「『わからない』は人生の宝物」を読み、「翻訳」の意味や、翻訳作品・外国文学のおもしろさについて理解する。◇学校図書館から本を借りてきて、実物を見せることなども考えられる。3 P87「本の世界を広げよう」を参考に、今後読みたい本を考える。→P290資「盆土産」→P299資「形」【知・技】本や文章などには、さまざまな立場や考え方が書かれていることを知り、自分の考えを広げたり深めたりする読書に生かしている。（(3)エ）→二つの翻訳やコラムを読んで、本や文章には、さまざまなものの見方や考え方が表れていることを理解している。【思・判・表】・「読むこと」において、観点を明確にして文章を比較するなどし、文章の構成や表現の効果について考えている。（C(1)エ）→二つの翻訳を比較し、表現の違いによる作品の印象の違いについて考えている。・「読むこと」において、文章を読んで理解したことや考えたことを知識や経験と結び付け、自分の考えを広げたり深めたりしている。（C(1)オ）→翻訳の違いによる作品の印象の違いについて意見を交流し、考えを広げたり深めたりしている。【態】表現の効果について進んで考え、学習課題に沿って二つの翻訳を比べて感じたことを発表しようとしている。</t>
  </si>
  <si>
    <t>漢字に親しもう3</t>
  </si>
  <si>
    <t>新出漢字を確認し、練習問題で読み書きを確かめる。</t>
  </si>
  <si>
    <t>漢字の反復練習によって、文の中で使う力を着実に伸ばせると分かった。</t>
  </si>
  <si>
    <t>秋の行事・暦や短歌・俳句に触れ、秋の情景を味わう。</t>
  </si>
  <si>
    <t>秋を表す言葉には、自然だけでなく生活文化の感覚も含まれていると感じた。</t>
  </si>
  <si>
    <t>心に響く俳句を選び、その理由や響き方を発表する。</t>
  </si>
  <si>
    <t>俳句の響きは知識だけでなく、自分の感覚や経験と結び付いたときに強く立ち上がると分かった。</t>
  </si>
  <si>
    <t>7月 季節のしおり 夏・抽象的な概念を表す語句の量を増すとともに、語感を磨き語彙を豊かにすることができる。（知・技(1)エ）・言葉がもつ価値を認識するとともに、読書を生活に役立て、我が国の言語文化を大切にして、思いや考えを伝え合おうとする。（学びに向かう力、人間性等）- ・夏の行事・暦に関わる言葉や、夏の情景を詠んだ短歌や俳句などを味わい、伝統的な言語文化に親しむ。◇P66「短歌の創作教室」、P110「表現を工夫して書こう」、P224「描写を工夫して書こう」などの資料として用いてもよい。◇夏をテーマにした他の詩歌を探し、交流することもできる。【知・技】抽象的な概念を表す語句の量を増すとともに、語感を磨き語彙を豊かにしている。（(1)エ）→作品中の「夏」を感じさせる言葉に着目し、情景を想像している。【態】伝統的な言語文化に関するこれまでの学習を生かして、積極的に語感を磨き、言語文化を大切にしようとしている。</t>
  </si>
  <si>
    <t>文法への扉2／文法2 文の組み立て</t>
  </si>
  <si>
    <t>文節どうしの関係や文の成分、文の組み立てを理解する。</t>
  </si>
  <si>
    <t>文の組み立てを理解すると、分かりやすい文を書く視点が得られると分かった。</t>
  </si>
  <si>
    <t>音読を楽しむ 平家物語／「平家物語」の世界</t>
  </si>
  <si>
    <t>冒頭部分を音読し、概要や主要人物、「無常観」を理解する。</t>
  </si>
  <si>
    <t>古典は背景知識を押さえてから音読すると、言葉の響きと思想の両方が見えやすくなると分かった。</t>
  </si>
  <si>
    <t>つながる古典／古典名作選／古典の言葉を引用し、メッセージを贈ろう</t>
  </si>
  <si>
    <t>古典作品のつながりを振り返り、気に入った言葉や誰かに贈りたい言葉を選ぶ。</t>
  </si>
  <si>
    <t>古典は過去の遺物ではなく、今の自分の言葉として引き寄せ直せるものだと分かった。</t>
  </si>
  <si>
    <t>４ 人間のきずな9月 ヒューマノイド４時間◎話や文章の構成や展開について理解を深めることができる。（知・技(1)オ）◎登場人物の言動の意味などについて考えて、内容を解釈することができる。（思・判・表C(1)イ）◎言葉がもつ価値を認識するとともに、読書を生活に役立て、我が国の言語文化を大切にして、思いや考えを伝え合おうとする。（学びに向かう力、人間性等）★小説を読み、引用して解説したり、考えたことなどを伝え合ったりする。（思・判・表C(2)イ）1234「目標」や「学習の見通しをもとう」で本教材のねらいを確認し、学習の見通しをもつ。1 全文を通読する。・注意する語句・新出漢字を調べる。→二次元コード「漢字の練習」→P103言の葉2 場面の展開に注意して、人物の設定を捉える。・「現在」と「過去」を区別して読み、「僕」にとって、「三十歳の六月十日」がどんな意味をもつのか、簡潔にまとめる。（課題1-①）・中学時代のタクジの言動から、人物像を捉える。（課題1-②）3 過去と現在を結び付けて、登場人物の言動を解釈する。・タクジは、なぜ「転ばない」ロボットを作らなかったのか、考える。（課題2-①）・「タクジ、聞いていた話と違うじゃないか。」とあるが、何が違っていて、そのことを「僕」はどのように感じているか、考える。（課題2-②）→P103カギ「登場人物の言動の意味を考える」→P276資「『学びのカギ』一覧」（文学）→二次元コード「学びの地図」◇中学時代のタクジとの会話や、現在のタクジの言葉に着目して考えるよう促す。4 作品を読んで考えたことを語り合う。（課題3）・作品の構成や人物の言動の意味などに対する解釈を基に、この作品のおもしろさや印象に残った点について、語り合う。→二次元コード「作者メッセージ」5 学習を振り返る。・「ヒューマノイド」の場面の展開には、どんな特徴があったか、自分の言葉でまとめる。・作品のどの部分とどの部分を結び付けて、登場人物の言動の意味を解釈したか、自分の言葉でまとめる。・友達の解釈を聞いて、新たに気づいた言動の意味や作品のおもしろさを挙げる。【知・技】話や文章の構成や展開について理解を深めている。（(1)オ）→登場人物の言動や伏線に着目し、それらが話の展開にどのように関わっているのかを考えている。【思・判・表】「読むこと」において、登場人物の言動の意味などについて考えて、内容を解釈している。（C(1)イ）→過去と現在、伏線と結末を結び付けて、登場人物の言動の意味を解釈している。【態】登場人物の言動の意味について粘り強く考え、今までの学習を生かして作品の印象を伝え合おうとしている。</t>
  </si>
  <si>
    <t>聴きひたる 大阿蘇</t>
  </si>
  <si>
    <t>朗読音声を聴き、繰り返しや変化に注目して詩の響きやリズムを味わう。</t>
  </si>
  <si>
    <t>音として味わうことで、詩の言葉の力やリズムのよさがより強く感じられた。</t>
  </si>
  <si>
    <t>扇の的――「平家物語」から</t>
  </si>
  <si>
    <t>全文を通読し、語句や歴史的仮名遣いを確認する。</t>
  </si>
  <si>
    <t>まず原文に慣れることで、古典特有の調子や出来事の流れを捉えやすくなると分かった。</t>
  </si>
  <si>
    <t>引用する古典の言葉を決め、相手・状況・目的に応じた文章の種類を選んでメッセージを書く。</t>
  </si>
  <si>
    <t>引用は飾りではなく、自分の思いと古典の言葉をどう接続するかが核心だと分かった。</t>
  </si>
  <si>
    <t>9月 字のない葉書３時間◎本や文章などには、さまざまな立場や考え方が書かれていることを知り、自分の考えを広げたり深めたりする読書に生かすことができる。（知・技(3)エ）◎観点を明確にして文章を比較するなどし、文章の構成や表現の効果について考えることができる。（思・判・表C(1)エ）◎言葉がもつ価値を認識するとともに、読書を生活に役立て、我が国の言語文化を大切にして、思いや考えを伝え合おうとする。（学びに向かう力、人間性等）★随筆を読み、引用して解説したり、考えたことなどを伝え合ったりする。（思・判・表C(2)イ）12「目標」や「学習の見通しをもとう」で本教材のねらいを確認し、学習の見通しをもつ。1 全文を通読する。・注意する語句・新出漢字を調べる。→二次元コード「漢字の練習」→P109言の葉→P274「語彙ブック」（結び付きに着目して言葉を広げよう）2 二つの思い出を整理する。（課題1）・前半と後半に書かれた、二つの思い出の内容を整理する。◇必要に応じて、時代状況を解説する。既習の1年「大人になれなかった弟たちに……」を想起させてもよい。3 表現に着目して、人物の人柄や心情を読み取る。・前半の思い出から想像される「父」の人柄を、文章中の表現を踏まえて簡潔にまとめる。（課題2-①）・「末の妹」に対する家族の心情を、妹の様子の変化に着目して想像する。（課題2-②）・なくなった「父」に対して、今の「私」がどんな思いを抱いているか、表現に即して考える。（課題2-③）→P109カギ「表現の効果を考える」→P276資「『学びのカギ』一覧」（文学）→二次元コード「学びの地図」◇前半と後半で、心情や人柄の描かれ方にどんな違いがあるかを考えさせるとよい。4 「父」に対する「私」の思いについて考える。（課題3）・自分が共感できることや、共感しにくいと思うことを発表する。5 学習を振り返る。・随筆の味わい方で、日常の読書に生かせそうな点は何か、自分の言葉でまとめる。・「父」という人物を印象深く伝えるために、筆者はどのような工夫をしていたか、考える。・随筆と小説の違いについて、考えを交流する。【知・技】本や文章などには、さまざまな立場や考え方が書かれていることを知り、自分の考えを広げたり深めたりする読書に生かしている。（(3)エ）→随筆の味わい方について考え、日常の読書に生かせそうな点をまとめている。【思・判・表】「読むこと」において、観点を明確にして文章を比較するなどし、文章の構成や表現の効果について考えている。（C(1)エ）→前半部分と後半部分の人柄や心情の描かれ方を比較し、表現の効果について考えている。【態】文章の構成や表現の効果について進んで考え、今までの学習を生かして考えたことを伝え合おうとしている。</t>
  </si>
  <si>
    <t>秋の植物や動物、詩歌の言葉に着目し、秋の情景を味わう。</t>
  </si>
  <si>
    <t>秋を表す語句には、静けさや深まりを感じさせる表現が多いと気づいた。</t>
  </si>
  <si>
    <t>朗読を通して古文独特のリズムを味わう。</t>
  </si>
  <si>
    <t>古文は意味理解だけでなく、声に出すことで作品の勢いや雰囲気が体感できると分かった。</t>
  </si>
  <si>
    <t>それでも、言葉を</t>
  </si>
  <si>
    <t>本文を通読し、納得したこと・疑問に思ったことを書き込みながら読む。</t>
  </si>
  <si>
    <t>批判的読解は否定することではなく、引っかかりを意識して読むことから始まると分かった。</t>
  </si>
  <si>
    <t>9月 表現を工夫して書こう手紙や電子メールを書く３時間◎言葉には、相手の行動を促す働きがあることに気づくことができる。（知・技(1)ア）◎敬語の働きについて理解し、話や文章の中で使うことができる。（知・技(1)カ）◎根拠の適切さを考えて説明や具体例を加えたり、表現の効果を考えて描写したりするなど、自分の考えが伝わる文章になるように工夫することができる。（思・判・表B(1)ウ）◎言葉がもつ価値を認識するとともに、読書を生活に役立て、我が国の言語文化を大切にして、思いや考えを伝え合おうとする。（学びに向かう力、人間性等）★社会生活に必要な手紙や電子メールを書くなど、伝えたいことを相手や媒体を考慮して書く。（思・判・表B(2)イ）12-3「目標」や「学習の見通しをもとう」で本教材のねらいを確認し、学習の見通しをもつ。◇授業の導入として、「書くことのミニレッスン」に取り組ませるとよい。→二次元コード「書くことのミニレッスン」1 伝える相手や目的、内容を決める。2 適切な通信手段を選ぶ。◇相手や目的に応じて、手紙とメールのどちらを選ぶか考えさせるとよい。→P288資「いろいろな通信文」3 手紙や電子メールを書く。・それぞれの形式に沿って書く。・自分の思いや用件が伝わるように、効果的な語句や表現を選んで書く。→P110カギ「表現を工夫して思いを伝える」→P112「［推敲］表現の効果を考える」→P113「言葉２ 敬語」→P280資「『学びのカギ』一覧」（書く）→二次元コード「学びの地図」◇相手や目的に応じて敬語を適切に用いたり、思いや用件が的確に伝わるように具体例を入れたりするなど、表現を工夫させるとよい。4 学習を振り返る。・書いた手紙や電子メールを読み合い、敬語の使い方や表現の工夫について確認し合う。【知・技】・言葉には、相手の行動を促す働きがあることに気づいている。（(1)ア）→何かをお願いする文面などにおいて、どのような言葉を選ぶと、相手に引き受けてもらえるかを考えている。・敬語の働きについて理解し、話や文章の中で使っている。（(1)カ）→相手や目的に応じて、敬語を適切に使って書いている。【思・判・表】「書くこと」において、根拠の適切さを考えて説明や具体例を加えたり、表現の効果を考えて描写したりするなど、自分の考えが伝わる文章になるように工夫している。（B(1)ウ）→自分の思いや考えが伝わるように、具体的な説明を加えたり、表現の工夫をしたりしている。【態】自分の考えが伝わる文章になるように積極的に工夫し、学習課題に沿って手紙や電子メールを書こうとしている。</t>
  </si>
  <si>
    <t>古典の世界／音読を楽しむ いろは歌</t>
  </si>
  <si>
    <t>古典学習の見通しをもち、「いろは歌」を現代語訳と結び付けて音読する。</t>
  </si>
  <si>
    <t>古文は意味だけでなく、独特の調子やリズムを味わうことで親しみやすくなると分かった。</t>
  </si>
  <si>
    <t>与一や義経、周囲の武士たちの言動から心情を考える。</t>
  </si>
  <si>
    <t>登場人物の言動を追うことで、武士の価値観や場面の緊張感が具体的に見えてきた。</t>
  </si>
  <si>
    <t>グループで課題を決め、言葉の意味や具体例を挙げながら筆者の考えへの理解を深める。</t>
  </si>
  <si>
    <t>抽象的な議論は、具体例を持ち込んで初めて本当に理解できると分かった。</t>
  </si>
  <si>
    <t>9月 [推敲]表現の効果を考える１時間◎言葉には、相手の行動を促す働きがあることに気づくことができる。（知・技(1)ア）◎敬語の働きについて理解し、話や文章の中で使うことができる。（知・技(1)カ）◎読み手の立場に立って、表現の効果などを確かめて、文章を整えることができる。（思・判・表B(1)エ）◎言葉がもつ価値を認識するとともに、読書を生活に役立て、我が国の言語文化を大切にして、思いや考えを伝え合おうとする。（学びに向かう力、人間性等）★社会生活に必要な手紙や電子メールを書くなど、伝えたいことを相手や媒体を考慮して書く。（思・判・表B(2)イ）1 リード文や「学習の見通しをもとう」で本教材のねらいを確認し、学習の見通しをもつ。1 遠山さんの手紙の下書きを読み、傍線部①～⑧を書き改める。→二次元コード「書くことのミニレッスン」2 点線部㋐㋑について、より効果的な表現を考える。3 学習を振り返る。・手紙を推敲する際のポイントを確認する。◇推敲前後を比べて気づいたことや、今後どんなときに生かしていきたいかを交流するとよい。【知・技】・言葉には、相手の行動を促す働きがあることに気づいている。（(1)ア）→どのような言葉を選ぶと、相手の行動を促すことができるか考えて推敲している。・敬語の働きについて理解し、話や文章の中で使っている。（(1)カ）→手紙を推敲し、適切な敬語に書き改めている。【思・判・表】「書くこと」において、読み手の立場に立って、表現の効果などを確かめて、文章を整えている。（B(1)エ）→読み手の立場に立って手紙を推敲し、考えや思いがより伝わるような表現に書き改めている。【態】進んで文章を整え、今までの学習を生かして手紙を推敲しようとしている。</t>
  </si>
  <si>
    <t>蓬萊の玉の枝――「竹取物語」から</t>
  </si>
  <si>
    <t>古典の文章を繰り返し音読し、現代文との違いに気づく。</t>
  </si>
  <si>
    <t>古典は音読を通して、文語の響きや現代文との違いを体感できると分かった。</t>
  </si>
  <si>
    <t>登場人物のものの見方や考え方に対する自分の考えを述べる。</t>
  </si>
  <si>
    <t>古典の人物像を自分の感覚と照らして考えることで、現代との共通点や違いが見えてきた。</t>
  </si>
  <si>
    <t>筆者が用いた言葉を使って、自分の言葉との向き合い方について意見をまとめて発表する。</t>
  </si>
  <si>
    <t>他人の言葉を借りても、最終的には自分の意見として引き受け直さなければ意味がないと分かった。</t>
  </si>
  <si>
    <t>9月 言葉２ 敬語１時間◎敬語の働きについて理解し、話や文章の中で使うことができる。（知・技(1)カ）◎言葉がもつ価値を認識するとともに、読書を生活に役立て、我が国の言語文化を大切にして、思いや考えを伝え合おうとする。（学びに向かう力、人間性等）1 1 導入の例文を読み、敬語の使い方について考える。2 教材文を読み、敬語の働きや種類について理解する。3 教材文を読み、敬語の組み合わせについて考える。◇P115「生活に生かす」を読み、実際の生活場面で敬語を使うときの注意点について考えさせるとよい。→二次元コード「漢字の練習」【知・技】敬語の働きについて理解し、話や文章の中で使っている。（(1)カ）→敬語を使う生活場面を想定し、敬語の働きについて理解を深めている。【態】今までの学習を生かして、積極的に敬語の働きについて理解しようとしている。</t>
  </si>
  <si>
    <t>仮名遣い、文末表現、古典語の意味を確かめる。</t>
  </si>
  <si>
    <t>古典の言葉のきまりを知ることで、内容理解が進むと理解した。</t>
  </si>
  <si>
    <t>仁和寺にある法師――「徒然草」から</t>
  </si>
  <si>
    <t>全文を通読し、現代語訳や注を手がかりに内容を捉える。</t>
  </si>
  <si>
    <t>古典は注や現代語訳を使って筋を追うことで、内容理解の土台ができると分かった。</t>
  </si>
  <si>
    <t>具体例をどう使って理解を深めたか、自分の考えがどう広がったかを振り返る。</t>
  </si>
  <si>
    <t>言葉について考えることは、社会や人間について考えることと直結していると整理できた。</t>
  </si>
  <si>
    <t>9月 聞き上手になろう質問で思いや考えを引き出す２時間◎言葉には、相手の行動を促す働きがあることに気づくことができる。（知・技(1)ア）◎論理の展開などに注意して聞き、話し手の考えと比較しながら、自分の考えをまとめることができる。（思・判・表A(1)エ）◎言葉がもつ価値を認識するとともに、読書を生活に役立て、我が国の言語文化を大切にして、思いや考えを伝え合おうとする。（学びに向かう力、人間性等）★説明や提案など伝えたいことを話したり、それらを聞いて質問や助言などをしたりする。（思・判・表A(2)ア）12「目標」や「学習の見通しをもとう」で本教材のねらいを確認し、学習の見通しをもつ。1 インタビューの準備をする。・教材文を読んで、役割を決める。・「今、夢中になっていること」や「最近気になるニュース」をテーマに、インタビューの準備を行う。・教科書の例を参考に、思いや考えを引き出すためにどのように質問したらよいかを考える。→二次元コード「インタビューをする」◇「話し手としての準備」、「聞き手としての準備」の両方をさせる。2 インタビューを行う。・「話し手」、「聞き手」、「聴衆」の役割を交代しながら、一人5分程度でインタビューを行う。→P116カギ「質問で思いや考えを引き出す」→P280資「『学びのカギ』一覧」（話す・聞く）→二次元コード「学びの地図」→P284資「インタビューをする」◇聞き手と聴衆で話しやすい雰囲気を作り出すように促す。3 学習を振り返る。・「話し手」、「聞き手」、「聴衆」それぞれの立場から、気づいたことや考えたことを出し合う。【知・技】言葉には、相手の行動を促す働きがあることに気づいている。（(1)ア）→どのように質問をすると、相手がさらに話したくなるかを考えている。【思・判・表】「話すこと・聞くこと」において、論理の展開などに注意して聞き、話し手の考えと比較しながら、自分の考えをまとめている。（A(1)エ）→話の要旨や展開に注意しながら聞き、話を広げたり深めたりする質問をしている。【態】論理の展開などに注意して粘り強く聞き、今までの学習を生かして思いや考えを引き出すインタビューをしようとしている。</t>
  </si>
  <si>
    <t>登場人物の思いや行動を捉え、古典の世界と現代との共通点を考える。</t>
  </si>
  <si>
    <t>古典の人物の思いや行動にも、現代に通じる面白さや普遍性があると感じた。</t>
  </si>
  <si>
    <t>法師の勘違いの内容を整理し、作者の捉え方を古文の表現から考える。</t>
  </si>
  <si>
    <t>作者の評価は直接の説明よりも、書き方や結びの一文に強く表れると分かった。</t>
  </si>
  <si>
    <t>漢字3 漢字のまとめ／漢字に親しもう4</t>
  </si>
  <si>
    <t>二年生までの漢字と三年生の漢字を総復習し、熟語・送り仮名・造語力などを確認する。</t>
  </si>
  <si>
    <t>漢字学習は断片記憶ではなく、三年間の知識を体系として結び直す段階に入ったと分かった。</t>
  </si>
  <si>
    <t>10月 漢字２同じ訓・同じ音をもつ漢字漢字に親しもう３ １時間◎第１学年までに学習した常用漢字に加え、その他の常用漢字のうち350字程度から450字程度までの漢字を読むことができる。また、学年別漢字配当表に示されている漢字を書き、文や文章の中で使うことができる。（知・技(1)ウ）◎言葉がもつ価値を認識するとともに、読書を生活に役立て、我が国の言語文化を大切にして、思いや考えを伝え合おうとする。（学びに向かう力、人間性等）1 1 教材文を読み、同じ訓をもつが、意味の異なる漢字（同訓異字）の使い分けについて理解する。2 教材文を読み、同じ音をもつ漢字から成る言葉（同音異義語）の使い分けについて理解する。3 P119の練習問題とP120「漢字に親しもう３」に取り組む。→二次元コード「漢字一覧表」→P260「小学校六年生で学習した漢字一覧」→P308資「二年生で学習した漢字」→P321資「二年生で学習した音訓」◇言葉の意味がわからないときは、国語辞典等で調べさせるとよい。◇P257「［練習］小学校六年生で学習した漢字」に併せて取り組み、これまでに学習した漢字の書き取りをさせてもよい。【知・技】第１学年までに学習した常用漢字に加え、その他の常用漢字のうち350字程度から450字程度までの漢字を読んでいる。また、学年別漢字配当表に示されている漢字を書き、文や文章の中で使っている。（(1)ウ）→文脈や言葉の意味に注意して、漢字を読んだり、書いたりしている。【態】積極的に同訓異字や同音異義語を理解し、学習課題に沿って漢字を読んだり書いたりしようとしている。</t>
  </si>
  <si>
    <t>印象に残った人物や場面、古典への興味を振り返る。</t>
  </si>
  <si>
    <t>古典を読むことで、昔の人の考え方や表現の魅力に触れられると分かった。</t>
  </si>
  <si>
    <t>作者のものの見方や考え方を話し合う。</t>
  </si>
  <si>
    <t>笑い話のような内容の中にも、人間への鋭い見方が含まれていると気づいた。</t>
  </si>
  <si>
    <t>［話し合い（進行）］話し合いを効果的に進めよう</t>
  </si>
  <si>
    <t>話し合いの様子を視聴し、既出意見や合意内容を整理する。</t>
  </si>
  <si>
    <t>進行役の仕事は発言をさばくことではなく、論点を可視化して前進させることだと分かった。</t>
  </si>
  <si>
    <t>５ 論理を捉えて10月 モアイは語る――地球の未来５時間◎意見と根拠、具体と抽象など情報と情報との関係について理解することができる。（知・技(2)ア）◎文章の構成や論理の展開について考えることができる。（思・判・表C(1)エ）◎文章を読んで理解したことや考えたことを知識や経験と結び付け、自分の考えを広げたり深めたりすることができる。（思・判・表C(1)オ）◎言葉がもつ価値を認識するとともに、読書を生活に役立て、我が国の言語文化を大切にして、思いや考えを伝え合おうとする。（学びに向かう力、人間性等）★論説の文章を読み、理解したことや考えたことを説明したり文章にまとめたりする。（思・判・表C(2)ア）1234-5「目標」や「学習の見通しをもとう」で本教材のねらいを確認し、学習の見通しをもつ。1 全文を通読する。・注意する語句・新出漢字を調べる。→二次元コード「漢字の練習」2 文章の構成に着目し、内容を捉える。・文章全体を序論・本論・結論に分ける。（課題1-①）◇筆者の主張が書かれている段落（結論）を見つけ、その主張を支えるために序論と本論があることを押さえるとよい。・問いと答え、その根拠として示された事実を表にまとめる。（課題1-②）3 論理の展開を吟味する。・筆者が考えるイースター島と地球との共通点とは何か、考える。（課題2-①）・「モアイの秘密」を解き、それを基に地球の未来を語る筆者の論理の展開について、「効果」や「説得力」という観点で吟味し、話し合う。（課題2-②）→P129カギ「論理の展開を吟味する」→P130「思考のレッスン1 根拠の吟味」→P278資「『学びのカギ』一覧」（説明文）→二次元コード「学びの地図」◇本論で述べられたイースター島の事例が、地球の未来を語る上での根拠となっていることに気づかせる。4 筆者の主張に対する意見を文章にまとめる。（課題3）・自分の知識や経験と結び付け、立場を明確にして、200字程度でまとめる。◇P127「モアイ・イースター島研究について」なども参考に、筆者の主張に対する自分の立場を明確に示させる。5 学習を振り返る。→P129言の葉・筆者は本文の中で、何を根拠に、どのような意見を述べているかを挙げる。・論理の展開について吟味するとき、最も説得力を感じた友達の意見はどのようなものだったか、自分の言葉でまとめる。・論理の展開を吟味するときに大切だと感じたことを挙げる。【知・技】意見と根拠、具体と抽象など情報と情報との関係について理解している。（(2)ア）→筆者の意見（主張）がどのような根拠によって支えられているかを捉えるとともに、より適切な根拠の在り方を理解している。【思・判・表】・「読むこと」において、文章の構成や論理の展開について考えている。（C(1)エ）→文章全体の構成を捉え、意見と根拠の結び付きや論理の展開を吟味している。・「読むこと」において、文章を読んで理解したことや考えたことを知識や経験と結び付け、自分の考えを広げたり深めたりしている。（C(1)オ）→自分の知識や体験と結び付けながら、筆者の主張に対する自分の意見を文章にまとめている。【態】論理の展開について粘り強く吟味し、学習の見通しをもって筆者の主張に対する自分の考えを文章にまとめようとしている。</t>
  </si>
  <si>
    <t>今に生きる言葉／故事成語を使って体験文を書こう</t>
  </si>
  <si>
    <t>漢文を音読し、独特のリズムや言い回しに親しむ。</t>
  </si>
  <si>
    <t>漢文は訓読や音読を通して、簡潔で力のある表現を味わえると分かった。</t>
  </si>
  <si>
    <t>同上［書く］人物の特徴を捉えて論じよう</t>
  </si>
  <si>
    <t>「扇の的」や「仁和寺にある法師」の人物を選び、人物像を300字程度で論じる。</t>
  </si>
  <si>
    <t>人物を論じるには、印象だけでなく本文の言動や記述を根拠にしてまとめる必要があると分かった。</t>
  </si>
  <si>
    <t>進行役の発言の効果を分析し、効果的な進行の工夫を考える。</t>
  </si>
  <si>
    <t>合意形成は自然には起きず、進行役が発言をつなぎ替える技術で支えられていると分かった。</t>
  </si>
  <si>
    <t>10月 思考のレッスン１根拠の吟味１時間◎意見と根拠、具体と抽象など情報と情報との関係について理解することができる。（知・技(2)ア）◎言葉がもつ価値を認識するとともに、読書を生活に役立て、我が国の言語文化を大切にして、思いや考えを伝え合おうとする。（学びに向かう力、人間性等）1 1 教材文を読み、根拠の適切さの吟味のしかたと、意見の説得力の高め方について理解する。◇P130に示されているような事例が身の回りにないか、考えさせるとよい。2 問題1、2に取り組む。◇P131のチェックポイントで、根拠を吟味する観点を押さえるとよい。3 学習を振り返る。・文章を読んだり、話を聞いたりするときには、根拠を把握し、その根拠や「理由づけ」が適切かどうかを吟味することが大切だということを確認する。→二次元コード「漢字の練習」【知・技】意見と根拠、具体と抽象など情報と情報との関係について理解している。（(2)ア）→根拠の適切さを吟味する方法を理解して、問題1、2に取り組んでいる。【態】今までの学習を生かして、積極的に意見と根拠の関係について理解しようとしている。</t>
  </si>
  <si>
    <t>「矛盾」などの故事成語の由来と意味を調べる。</t>
  </si>
  <si>
    <t>故事成語は物語に由来し、今の生活でも使われる言葉として生きていると理解した。</t>
  </si>
  <si>
    <t>漢詩の風景</t>
  </si>
  <si>
    <t>漢詩を通読し、朗読音声や訓読を手がかりに全体をつかむ。</t>
  </si>
  <si>
    <t>漢詩は訓読や朗読を通すことで、意味だけでなく調子や構成の美しさも見えてくると分かった。</t>
  </si>
  <si>
    <t>季節のしおり 冬</t>
  </si>
  <si>
    <t>冬の気象にまつわる言葉や俳句・詩・名文に触れ、冬の情景を味わう。</t>
  </si>
  <si>
    <t>冬の表現は寒さだけでなく、静けさや緊張感の美しさまで含んでいると感じた。</t>
  </si>
  <si>
    <t>10月 適切な根拠を選んで書こう意見文を書く５時間◎意見と根拠、具体と抽象など情報と情報との関係について理解することができる。（知・技(2)ア）◎伝えたいことがわかりやすく伝わるように、段落相互の関係などを明確にし、文章の構成や展開を工夫することができる。（思・判・表B(1)イ）◎根拠の適切さを考えて説明や具体例を加えたり、表現の効果を考えて描写したりするなど、自分の考えが伝わる文章になるように工夫することができる。（思・判・表B(1)ウ）◎言葉がもつ価値を認識するとともに、読書を生活に役立て、我が国の言語文化を大切にして、思いや考えを伝え合おうとする。（学びに向かう力、人間性等）★多様な考えができる事柄について意見を述べるなど、自分の考えを書く。（思・判・表B(2)ア）123-45「目標」や「学習の見通しをもとう」で本教材のねらいを確認し、学習の見通しをもつ。◇授業の導入として、「書くことのミニレッスン」に取り組ませるとよい。→二次元コード「書くことのミニレッスン」1 課題を決め、調べる。・地域や社会で話題や問題になっていることなどの中から課題を決める。→P14「続けてみよう」→P282資「発想を広げる」→二次元コード「表現テーマ例集」（「書くことのミニレッスン」内）・課題に関する情報を集めて、自分の意見を決め、それを支える根拠を探す。2 構成を考える。・適切な根拠を選び、「理由づけ」を考える。→P130「思考のレッスン1 根拠の吟味」◇根拠と「理由づけ」についてグループ内で助言を求める場をもたせてもよい。・読み手にとってわかりやすい段落の構成を考え、全体の構成を決める。→P133カギ「適切な根拠を選び、構成を工夫する」→P280資「『学びのカギ』一覧」（書く）→二次元コード「学びの地図」→P341資「ICT活用のヒント」◇タブレット端末などを活用して、文章の構成を検討させてもよい。3 意見文を書く。・600～800字程度でまとめる。・根拠の適切さ、「理由づけ」の説得力などの観点で推敲する。→P134言の葉4 交流する。・意見文を友達と読み合い、納得できた点や疑問点、改善点などを伝え合う。5 学習を振り返る。・どのようなことに注意して、自分の意見を支える根拠を選んだか、確かめる。・自分の意見を明確に伝えるために、どのような基準で根拠を選び、どのように構成を工夫したか、自分の言葉でまとめる。・意見をわかりやすく伝える工夫の中で、次に使ってみたいものを一つ挙げる。◇P132「生かす」を読み、学んだことを今後どのように生かしていきたいかを考えさせるとよい。【知・技】意見と根拠、具体と抽象など情報と情報との関係について理解している。（(2)ア）→自分の意見を支えるための適切な根拠を選んでいる。【思・判・表】・「書くこと」において、伝えたいことがわかりやすく伝わるように、段落相互の関係などを明確にし、文章の構成や展開を工夫している。（B(1)イ）→段落のまとまりを意識して、自分の意見が明確に伝わるよう文章の構成を決めたり、段落の順序を検討したりしている。・「書くこと」において、根拠の適切さを考えて説明や具体例を加えたり、表現の効果を考えて描写したりするなど、自分の考えが伝わる文章になるように工夫している。（B(1)ウ）→根拠として適切な事実と、意見と根拠を無理なく結び付ける「理由づけ」を示し、自分の考えが伝わる文章になるように工夫している。【態】粘り強く根拠の適切さを考え、学習の見通しをもって意見文を書こうとしている。</t>
  </si>
  <si>
    <t>自分の体験を思い出し、故事成語を用いた短い文章を書く。</t>
  </si>
  <si>
    <t>故事成語を体験と結び付けると、意味を具体的に理解しやすくなると分かった。</t>
  </si>
  <si>
    <t>季節・情景・作者の心情を解説文を手がかりに読み取る。</t>
  </si>
  <si>
    <t>漢詩は短いが、季節感や視点の置き方によって豊かな情景と心情が表れると理解した。</t>
  </si>
  <si>
    <t>合意形成に向けて話し合おう／課題解決のために会議を開く</t>
  </si>
  <si>
    <t>地域社会や学校生活の中から課題を見つけ、クラスで議題を決める。</t>
  </si>
  <si>
    <t>良い会議は、話し合い方以前に、何を議題にするかの設定で半分決まると分かった。</t>
  </si>
  <si>
    <t>10月 聴きひたる 月夜の浜辺１時間◎抽象的な概念を表す語句の量を増すとともに、話や文章の中で使うことを通して、語感を磨き語彙を豊かにすることができる。（知・技(1)エ）◎言葉がもつ価値を認識するとともに、読書を生活に役立て、我が国の言語文化を大切にして、思いや考えを伝え合おうとする。（学びに向かう力、人間性等）1 リード文や「学習の見通しをもとう」で本教材のねらいを確認し、学習の見通しをもつ。1 朗読音声を聴き、言葉の響きやリズムを味わう。→二次元コード「朗読音声」・七音の繰り返しのリズムや反復表現に注目する。・新出漢字を調べる。→二次元コード「漢字の練習」・「忍びず」、「袂」、「沁みる」などの語句の意味を確認する。2 表現に着目し、その効果について考える。・反復表現や対句表現、反語表現に着目し、詩の情景や作者の心情を想像する。・七音の繰り返しのリズムや反復の効果を味わい、情景や心情を想像しながら読む。【知・技】抽象的な概念を表す語句の量を増すとともに、話や文章の中で使うことを通して、語感を磨き語彙を豊かにしている。（(1)エ）→詩の中の語句に着目し、詩全体の世界を豊かに想像している。【態】進んで表現の効果について考え、今までの学習を生かして詩を味わおうとしている。</t>
  </si>
  <si>
    <t>「不便」の価値を見つめ直す／筆者の主張に対する自分の意見を書こう</t>
  </si>
  <si>
    <t>本文を通読し、「不便益」の定義と事例を捉える。</t>
  </si>
  <si>
    <t>筆者の主張を理解するには、まず定義と具体例を正確に押さえる必要があると分かった。</t>
  </si>
  <si>
    <t>構成や表現の効果をまとめ、気に入った表現を引用して理由を伝え合う。</t>
  </si>
  <si>
    <t>引用して語ることで、どの表現がなぜ効いているかを具体的に考えられると分かった。</t>
  </si>
  <si>
    <t>ブレーンストーミングで案を出し、根拠や意義を考えながらグループ案を一つに絞る。</t>
  </si>
  <si>
    <t>アイデアは多いだけでは価値がなく、根拠と実行可能性で絞り込んで初めて提案になると分かった。</t>
  </si>
  <si>
    <t>10月 季節のしおり 秋・抽象的な概念を表す語句の量を増すとともに、語感を磨き語彙を豊かにすることができる。（知・技(1)エ）・言葉がもつ価値を認識するとともに、読書を生活に役立て、我が国の言語文化を大切にして、思いや考えを伝え合おうとする。（学びに向かう力、人間性等）- ・秋の行事・暦に関わる言葉や、秋の情景を詠んだ短歌や俳句を味わい、伝統的な言語文化に親しむ。◇P66「短歌の創作教室」、P110「表現を工夫して書こう」、P224「描写を工夫して書こう」などの資料として用いてもよい。◇秋をテーマにした他の詩歌を探し、交流することもできる。【知・技】抽象的な概念を表す語句の量を増すとともに、語感を磨き語彙を豊かにしている。（(1)エ）→作品中の「秋」を感じさせる言葉に着目し、情景を想像している。【態】伝統的な言語文化に関するこれまでの学習を生かして、積極的に語感を磨き、言語文化を大切にしようとしている。６ いにしえの心を訪ねる</t>
  </si>
  <si>
    <t>本文を要約し、筆者の主張や事例のつながりを検討する。</t>
  </si>
  <si>
    <t>要約を通して、主張を支える情報を選び取ることの大切さが見えてきた。</t>
  </si>
  <si>
    <t>情景や心情が伝わるように工夫して朗読し、互いの工夫を交流する。</t>
  </si>
  <si>
    <t>朗読は解釈を声に変える行為であり、読む工夫が理解をさらに深めると分かった。</t>
  </si>
  <si>
    <t>全体会議を開き、案の発表・分類・整理・検討を通して合意形成を図る。</t>
  </si>
  <si>
    <t>会議では勝ち負けより、互いの意見を加工してよりよい案へまとめる力が重要だと分かった。</t>
  </si>
  <si>
    <t>10月 音読を楽しむ 平家物語「平家物語」の世界／「平家物語」の主な登場人物たち１時間◎作品の特徴を生かして朗読するなどして、古典の世界に親しむことができる。（知・技(3)ア）◎現代語訳や語注などを手がかりに作品を読むことを通して、古典に表れたものの見方や考え方を知ることができる。（知・技(3)イ）◎言葉がもつ価値を認識するとともに、読書を生活に役立て、我が国の言語文化を大切にして、思いや考えを伝え合おうとする。（学びに向かう力、人間性等）1 1 「平家物語」の冒頭部分を音読し、独特の調子とリズム、言葉の響きを味わう。→二次元コード「『平家物語』冒頭 朗読音声」2「『平家物語』の世界」「『平家物語』の主な登場人物たち」を読み、「平家物語」の概要や文章の特徴、主要な登場人物やあらすじについて知る。→P304資「敦盛の最期」3 冒頭部分の現代語訳を読み、「平家物語」を貫く「無常観」を知る。4 作品を貫く「無常観」と重ねて、再度冒頭部分を朗読する。・歴史的仮名遣いに注意して読む。◇漢語を交えた七五調のリズムを意識して暗唱させる。【知・技】・作品の特徴を生かして朗読するなどして、古典の世界に親しんでいる。（(3)ア）→漢語を交えた独特の調子とリズムを捉えて朗読している。・現代語訳や語注などを手がかりに作品を読むことを通して、古典に表れたものの見方や考え方を知っている。（(3)イ）→冒頭部分の現代語訳や、「平家物語」のあらすじを読んで、「無常観」を感じ取っている。【態】進んで古典に表れたものの見方や考え方を知り、今までの学習を生かして朗読しようとしている。</t>
  </si>
  <si>
    <t>筆者の主張に対する自分の意見を、根拠を明確にして書く。</t>
  </si>
  <si>
    <t>意見文では、立場を明確にし、根拠を添えることで説得力が高まると分かった。</t>
  </si>
  <si>
    <t>君は「最後の晩餐」を知っているか／「最後の晩餐」の新しさ</t>
  </si>
  <si>
    <t>全文を通読し、二つの文章の着眼点や評価の言葉に印を付ける。</t>
  </si>
  <si>
    <t>同じ題材でも、筆者ごとに注目点と語り方が異なると分かった。</t>
  </si>
  <si>
    <t>本は世界への扉／天、共に在り／極夜行／本の世界を広げよう</t>
  </si>
  <si>
    <t>本文を読み、筆者の生き方に対する共感や疑問を話し合い、興味をもった本を語り合う。</t>
  </si>
  <si>
    <t>読書は知識を増やすだけでなく、生き方のモデルや視野の外にある世界を開く入口になると感じた。</t>
  </si>
  <si>
    <t>11月 扇の的 ――「平家物語」から３時間◎作品の特徴を生かして朗読するなどして、古典の世界に親しむことができる。（知・技(3)ア）◎現代語訳や語注などを手がかりに作品を読むことを通して、古典に表れたものの見方や考え方を知ることができる。（知・技(3)イ）◎登場人物の言動の意味などについて考えて、内容を解釈することができる。（思・判・表C(1)イ）◎言葉がもつ価値を認識するとともに、読書を生活に役立て、我が国の言語文化を大切にして、思いや考えを伝え合おうとする。（学びに向かう力、人間性等）★古典作品などを読み、引用して解説したり、考えたことなどを伝え合ったりする。（思・判・表C(2)イ）1 「目標」や「学習の見通しをもとう」で本教材のねらいを確認し、学習の見通しをもつ。1 全文を通読する。・注意する語句・新出漢字を調べる。→二次元コード「漢字の練習」・歴史的仮名遣いの読み方を確認する。→二次元コード「『平家物語』朗読音声」2 朗読して古典のリズムを楽しむ。（課題1）・「平家物語」の冒頭部分や「扇の的」の原文を繰り返し朗読し、古文独特の調子やリズムを楽しむ。3 登場人物の言動から、心情を考える。・与一、見送る源氏の武士たち、義経の思いをそれぞれの言動から考える。（課題2-①）・「あ、射たり。」と言った人と、「情けなし。」と言った人の気持ちについて話し合う。（課題2-②）4 読み取ったことを基に自分の考えを述べる。（課題3）・「平家物語」の登場人物たちの言動から読み取ったものの見方や考え方に対する、自分の考えを述べる。◇登場人物の言動を文章から引用して、考えたことを述べさせるとよい。◇P141「『平家物語』の世界」、P151「弓流し」の場面、P304資「敦盛の最期」を読んで、武士の生き方や価値観などを捉えさせてもよい。5 学習を振り返る。・朗読を通して、古文の調子やリズムについてどんなことを感じたか、自分の言葉でまとめる。・登場人物の言動を通して、共感できた人物、できなかった人物は誰か、自分の言葉でまとめる。・作品を読んで、現代に通じる（現代とは違う）と感じた部分などを挙げる。【知・技】・作品の特徴を生かして朗読するなどして、古典の世界に親しんでいる。（(3)ア）→「平家物語」の、漢語を巧みに交えた独特の調子やリズムを意識して朗読している。・現代語訳や語注などを手がかりに作品を読むことを通して、古典に表れたものの見方や考え方を知っている。（(3)イ）→与一や義経の言動、扇の的を射落とした後の人々の反応に着目し、古人のものの見方や考え方を捉えている。【思・判・表】「読むこと」において、登場人物の言動の意味などについて考えて、内容を解釈している。（C(1)イ）→「扇の的」での与一の言動や「弓流し」の場面での義経の言動の意味について考え、作品を読み深めている。【態】登場人物の言動の意味について進んで考え、学習課題に沿って考えたことを伝え合おうとしている。</t>
  </si>
  <si>
    <t>要約と要旨の違いや、要約が役立つ場面を振り返る。</t>
  </si>
  <si>
    <t>要約は必要な情報を選んで整理する営みであり、他教科や生活にも役立つと整理できた。</t>
  </si>
  <si>
    <t>二つの文章を比較し、「かっこいい」と思う理由や「新しさ」の要素を整理する。</t>
  </si>
  <si>
    <t>比較することで、それぞれの文章がどの魅力をどう切り取っているかが明確になった。</t>
  </si>
  <si>
    <t>温かいスープ</t>
  </si>
  <si>
    <t>時代背景や筆者の置かれた状況を踏まえて全文を通読し、当時の状況が分かる語句や文に着目する。</t>
  </si>
  <si>
    <t>文章は背景を押さえて読むことで、筆者の感じた人間関係や国際性の重みが見えやすくなると分かった。</t>
  </si>
  <si>
    <t>11月 仁和寺にある法師――「徒然草」から［書く］人物の特徴を捉えて論じよう３時間（読②書①）◎作品の特徴を生かして朗読するなどして、古典の世界に親しむことができる。（知・技(3)ア）◎現代語訳や語注などを手がかりに作品を読むことを通して、古典に表れたものの見方や考え方を知ることができる。（知・技(3)イ）◎文章を読んで理解したことや考えたことを知識や経験と結び付け、自分の考えを広げたり深めたりすることができる。（思・判・表C(1)オ）◎伝えたいことがわかりやすく伝わるように、段落相互の関係などを明確にし、文章の構成や展開を工夫することができる。（思・判・表B(1)イ）◎言葉がもつ価値を認識するとともに、読書を生活に役立て、我が国の言語文化を大切にして、思いや考えを伝え合おうとする。（学びに向かう力、人間性等）★古典作品などを読み、引用して解説したり、考えたことなどを伝え合ったりする。（思・判・表C(2)イ）★多様な考えができる事柄について意見を述べるなど、自分の考えを書く。（思・判・表B(2)ア）123「目標」や「学習の見通しをもとう」で本教材のねらいを確認し、学習の見通しをもつ。1 全文を通読する。・注意する語句・新出漢字を調べる。→二次元コード「漢字の練習」・歴史的仮名遣いの読み方を確認する。→二次元コード「『徒然草』朗読音声」→P156「係り結び」2 現代語訳や注を手がかりにして読み、文章の内容を捉える。（課題1）3 本文を読み、内容をまとめる。・仁和寺の法師の勘違いの内容を、P155脚注の絵を使って説明する。（課題2-①）◇仁和寺の法師と同じような経験をしたことがないか、考えさせてもよい。・作者が仁和寺の法師の勘違いをどのように捉えているか、判断できる部分を古文から抜き出す。（課題2-②）4 作者の考え方について話し合う。（課題3）・仁和寺の法師の描き方や、「少しのことにも……」の一文から、作者のものの見方や考え方、人物像を想像して話し合う。5 学習を振り返る。・この作品には、どのような「ものの見方や考え方」が表れていたか、自分の言葉でまとめる。・どの記述を基に、作者のものの見方や考え方、人物像を想像したか、確かめる。・作者のものの見方や考え方は、現代でも通用するかどうか考える。6 人物の特徴を捉えて、論じる。・P157「人物の特徴を捉えて論じよう」を読み、手順を確かめる。・「扇の的」や「仁和寺にある法師」の登場人物の中から、論じる人物を決める。・選んだ人物の特徴を捉えて、人物像を300字程度の文章にまとめる。→P270「語彙ブック」（人物を表す言葉）7 文章を友達と読み合い、感想や意見を述べ合う。8 学習を振り返る。・原文の内容を踏まえて登場人物の特徴を捉え、わかりやすく伝えられるように文章の構成を工夫したか、確かめる。【知・技】・作品の特徴を生かして朗読するなどして、古典の世界に親しんでいる。（(3)ア）→古典の文章独特の調子やリズムを意識して朗読している。・現代語訳や語注などを手がかりに作品を読むことを通して、古典に表れたものの見方や考え方を知っている。（(3)イ）→現代語訳や語注などを手がかりにして読み、文章に表れた作者のものの見方、考え方を理解している。【思・判・表】・「読むこと」において、文章を読んで理解したことや考えたことを知識や経験と結び付け、自分の考えを広げたり深めたりしている。（C(1)オ）→仁和寺の法師の描き方などを踏まえて、作者のものの見方について考えたことを話し合っている。・「書くこと」において、伝えたいことがわかりやすく伝わるように、段落相互の関係などを明確にし、文章の構成や展開を工夫している。（B(1)イ）→人物像が明確に伝わるように、文章の構成を工夫して、古典の登場人物について論じている。【態】積極的に知識や経験と結び付けて考えを広げたり深めたりし、学習の見通しをもって登場人物について論じる文章を書こうとしている。</t>
  </si>
  <si>
    <t>思考のレッスン2 原因と結果</t>
  </si>
  <si>
    <t>原因と結果を抜き出し、そのつながり方を整理する。</t>
  </si>
  <si>
    <t>因果関係を見抜くには、何が原因で何が結果かを正確に区別することが必要だと分かった。</t>
  </si>
  <si>
    <t>説明のしかた、構成、表現の特徴という観点で比較し、効果を話し合う。</t>
  </si>
  <si>
    <t>文章比較では、内容だけでなく書き方の違いを観点化することが重要だと分かった。</t>
  </si>
  <si>
    <t>「月末のオムレツの夜」のエピソードを基に、筆者とレストランの母子それぞれの思いを読み取る。</t>
  </si>
  <si>
    <t>国際性とは知識や制度の問題ではなく、まず相手を一人の人として受け止める姿勢にあると読み取れた。</t>
  </si>
  <si>
    <t>11月 漢詩の風景３時間◎作品の特徴を生かして朗読するなどして、古典の世界に親しむことができる。（知・技(3)ア）◎現代語訳や語注などを手がかりに作品を読むことを通して、古典に表れたものの見方や考え方を知ることができる。（知・技(3)イ）◎観点を明確にして漢詩を比較するなどし、漢詩の構成や表現の効果について考えることができる。（思・判・表C(1)エ）◎言葉がもつ価値を認識するとともに、読書を生活に役立て、我が国の言語文化を大切にして、思いや考えを伝え合おうとする。（学びに向かう力、人間性等）★漢詩などを読み、引用して解説したり、考えたことなどを伝え合ったりする。（思・判・表C(2)イ）123「目標」や「学習の見通しをもとう」で本教材のねらいを確認し、学習の見通しをもつ。1 全文を通読する。→二次元コード「漢詩 三編 朗読音声」・注意する語句・新出漢字を調べる。→二次元コード「漢字の練習」◇返り点や訓読のしかたを振り返るとよい。2 漢詩に描かれた情景や心情を読み取る。（課題1）・漢詩に描かれた季節、情景、作者の心情を、解説の文章を手がかりにして読み取る。3 構成や表現の効果を味わう。・それぞれの漢詩について、筆者が注目した構成や表現とその効果を、簡潔にまとめる。（課題2-①）・漢詩の中から気に入った表現を選び、引用して、表現の効果やよいと思った理由を伝え合う。（課題2-②）4 漢詩の特徴を生かして朗読する。・グループで朗読の会を開き、漢詩に描かれた情景や心情、構成や表現の効果などが伝わるように工夫して朗読する。（課題3-①）◇漢詩特有の言葉遣いや調子に着目させるとよい。・何を伝えるために、どんな工夫をしたかを交流し、互いの朗読の優れたところを伝え合う。（課題3-②）◇P164「律詩について」を読み、絶句と律詩の違いを理解させる。好きな漢詩を選ぶ際、教材の三つの漢詩に「春望」を加えることもできる。5 学習を振り返る。・漢詩のどのような特徴が伝わるように朗読したか、自分の言葉でまとめる。・漢詩に使われている表現の中で特に効果的だと感じたものは何か、自分の言葉でまとめる。・朗読のしかたを工夫したり、友達の朗読を聞いたりする中で、新たに発見したことや、理解が深まったことを挙げる。【知・技】・作品の特徴を生かして朗読するなどして、古典の世界に親しんでいる。（(3)ア）→漢詩の構成や表現の特徴を意識して朗読している。・現代語訳や語注などを手がかりに作品を読むことを通して、古典に表れたものの見方や考え方を知っている。（(3)イ）→解説の文章を手がかりにして、詩の作者の思いを想像し、古人のものの見方、考え方について考えを深めている。【思・判・表】「読むこと」において、観点を明確にして漢詩を比較するなどし、漢詩の構成や表現の効果について考えている。（C(1)エ）→好きな漢詩を選び、気に入った表現や句を引用しながら、構成や表現の効果を伝え合っている。【態】進んで漢詩の構成や表現の効果を考え、今までの学習を生かして朗読しようとしている。</t>
  </si>
  <si>
    <t>漢字に親しもう4</t>
  </si>
  <si>
    <t>新出漢字を確認し、練習問題に取り組む。</t>
  </si>
  <si>
    <t>漢字学習は継続的に確認することで、読み書きの定着につながると分かった。</t>
  </si>
  <si>
    <t>筆者の目的と書き方の特徴を結び付けて考える。</t>
  </si>
  <si>
    <t>書き方は偶然ではなく、読者に何をどう伝えたいかという目的に従って選ばれていると理解した。</t>
  </si>
  <si>
    <t>アラスカとの出会い</t>
  </si>
  <si>
    <t>全文を通読し、筆者が経験したことや考えたことを整理する。</t>
  </si>
  <si>
    <t>随筆は出来事の報告ではなく、その経験が筆者の生き方にどう食い込んだかを読む必要があると分かった。</t>
  </si>
  <si>
    <t>７ 価値を語る11月 君は「最後の晩餐」を知っているか「最後の晩餐」の新しさ５時間◎情報と情報との関係のさまざまな表し方を理解し使うことができる。（知・技(2)イ）◎観点を明確にして文章を比較するなどし、文章の構成や論理の展開、表現の効果について考えることができる。（思・判・表C(1)エ）◎文章を読んで理解したことや考えたことを知識や経験と結び付け、自分の考えを広げたり深めたりすることができる。（思・判・表C(1)オ）◎言葉がもつ価値を認識するとともに、読書を生活に役立て、我が国の言語文化を大切にして、思いや考えを伝え合おうとする。（学びに向かう力、人間性等）★評論や解説の文章を読み、理解したことや考えたことを説明したり文章にまとめたりする。（思・判・表C(2)ア）1-2 「目標」や「学習の見通しをもとう」で本教材のねらいを確認し、学習の見通しをもつ。1 全文を通読する。・注意する語句・新出漢字を調べる。→二次元コード「漢字の練習」2 二つの文章を比べながら読み、内容を捉える。・筆者の着眼点や、筆者が端的に「最後の晩餐」を評した言葉に、印を付ける。（課題1-①）→P179言の葉・「君は『最後の晩餐』を知っているか」の筆者が、「最後の晩餐」を「かっこいい」と思った理由を、本文中の言葉を使って説明する。（課題1-②）・「『最後の晩餐』の新しさ」で筆者が指摘する「新しさ」について、本文で取り上げられている「新しさ」の要素を挙げる。（課題1-③）3 文章を比較し、気づいたことを話し合う。（課題2）・「最後の晩餐」の魅力を説明する方法（説明のしかた）や、文章の書き方、表現の特徴といった観点で二つの文章を比較し、気づいたことやその効果について考えたことを話し合う。→P179カギ「観点を明確にして文章を比較する」→P278資「『学びのカギ』一覧」（説明文）→二次元コード「学びの地図」◇二つの文章を表に整理して観点ごとに比較させる。P179に示されている観点を参考にしてまとめるとよい。4 筆者の意図や目的を考える。（課題3）・筆者はそれぞれ、読者に何を伝えるためにこのような書き方を選んだのか、文章を書いた目的と書き方の特徴を結び付けて考える。→二次元コード「筆者インタビュー」5 学習を振り返る。・文章に含まれる情報を表で整理することには、どんな効果があるか、自分の言葉でまとめる。・同じ題材について述べた二つの文章には、どんな違いがあったか、自分の言葉でまとめる。・文章の比較を通して気づいたことの中で、次に論説や評論を読むときに生かせそうなことを挙げる。【知・技】情報と情報との関係のさまざまな表し方を理解し使っている。（(2)イ）→二つの文章を比較し、それぞれの特徴や共通点・相違点を表に整理している。【思・判・表】・「読むこと」において、観点を明確にして文章を比較するなどし、文章の構成や論理の展開、表現の効果について考えている。（C(1)エ）→文章の構成や表現の特徴などについて、二つの文章を比較して発見したことを話し合っている。・「読むこと」において、文章を読んで理解したことや考えたことを知識や経験と結び付け、自分の考えを広げたり深めたりしている。（C(1)オ）→二つの文章を比較したり、書き方の特徴を捉えたりすることで、筆者が文章を書いた意図や目的についての自分の考えを深めている。【態】進んで観点を明確にして文章を比較し、学習の見通しをもって考えたことを文章にまとめようとしている。</t>
  </si>
  <si>
    <t>［話し合い（進行）］進め方について考えよう</t>
  </si>
  <si>
    <t>動画や教材を基に、よりよい話し合いの進め方を考える。</t>
  </si>
  <si>
    <t>話し合いでは、根拠を示しつつ前の発言とつなげることが大切だと理解した。</t>
  </si>
  <si>
    <t>比較読解で気づいたことを振り返り、次に生かす視点を整理する。</t>
  </si>
  <si>
    <t>同じ題材を比べて読むと、評論文を読むときの観点そのものが鍛えられると分かった。</t>
  </si>
  <si>
    <t>一枚の写真との出会いや、家族の団欒を見た経験の意味を手がかりに、筆者のものの見方・考え方を読む。</t>
  </si>
  <si>
    <t>人の生き方は大きな事件だけでなく、ある風景との出会いによっても深く方向づけられると分かった。</t>
  </si>
  <si>
    <t>11月 思考のレッスン２具体と抽象１時間◎意見と根拠、具体と抽象など情報と情報との関係について理解することができる。（知・技(2)ア）◎言葉がもつ価値を認識するとともに、読書を生活に役立て、我が国の言語文化を大切にして、思いや考えを伝え合おうとする。（学びに向かう力、人間性等）1 1 教材文を読み、具体と抽象について理解する。◇「具体」、「具体化」、「抽象」、「抽象化」などの用語を理解させ、今後の学習に生かせるようにしておくとよい。2 問題1、2に取り組む。3 学習を振り返る。・考えを伝え合うときに、具体と抽象の観点を意識しながら話し合うと理解が深まることを確認する。→二次元コード「漢字の練習」【知・技】意見と根拠、具体と抽象など情報と情報との関係について理解している。（(2)ア）→複数の情報をまとめて抽象化したり、言葉の意味を具体例を挙げて説明したりしている。【態】学習課題に沿って、積極的に具体と抽象の関係について理解しようとしている。</t>
  </si>
  <si>
    <t>冬の植物や動物、詩や短歌の言葉に着目し、冬の情景を味わう。</t>
  </si>
  <si>
    <t>冬を表す語句には、厳しさや澄んだ空気感を伝える表現が多いと感じた。</t>
  </si>
  <si>
    <t>思考のレッスン2 具体と抽象</t>
  </si>
  <si>
    <t>具体と抽象の関係を学び、問題に取り組む。</t>
  </si>
  <si>
    <t>具体と抽象を往復できると、説明も理解も一段深くなると分かった。</t>
  </si>
  <si>
    <t>律儀な桜</t>
  </si>
  <si>
    <t>全文を通読し、時系列に沿って筆者の経験と考えを整理する。</t>
  </si>
  <si>
    <t>随筆は時系列を追うだけでなく、その中で何が変わり、何が変わらないかを見ると深く読めると分かった。</t>
  </si>
  <si>
    <t>12月 季節のしおり 冬・抽象的な概念を表す語句の量を増すとともに、語感を磨き語彙を豊かにすることができる。（知・技(1)エ）・言葉がもつ価値を認識するとともに、読書を生活に役立て、我が国の言語文化を大切にして、思いや考えを伝え合おうとする。（学びに向かう力、人間性等）- ・冬の行事・暦に関わる言葉や、冬の情景を詠んだ短歌や俳句を味わい、伝統的な言語文化に親しむ。◇P66「短歌の創作教室」、P110「表現を工夫して書こう」、P224「描写を工夫して書こう」などの資料として用いてもよい。◇冬をテーマにした他の詩歌を探し、交流することもできる。【知・技】抽象的な概念を表す語句の量を増すとともに、語感を磨き語彙を豊かにしている。（(1)エ）→作品中の「冬」を感じさせる言葉に着目し、情景を想像している。【態】伝統的な言語文化に関するこれまでの学習を生かして、積極的に語感を磨き、言語文化を大切にしようとしている。</t>
  </si>
  <si>
    <t>話題や展開を捉えて話し合おう／グループで語り合い、ものの見方を広げる</t>
  </si>
  <si>
    <t>話し合いの目的と話題を決め、自分の意見と根拠を整理する。</t>
  </si>
  <si>
    <t>話し合いを深めるには、事前に自分の考えと根拠を準備しておくことが必要だと分かった。</t>
  </si>
  <si>
    <t>冬の行事・暦や短歌・俳句に触れ、冬の情景を味わう。</t>
  </si>
  <si>
    <t>冬を表す言葉には、寒さだけでなく静けさや澄んだ感覚も込められていると感じた。</t>
  </si>
  <si>
    <t>わたしを束ねないで</t>
  </si>
  <si>
    <t>朗読を通して詩のイメージを捉え、気になった言葉や構成、表現技法を抜き出して話し合う。</t>
  </si>
  <si>
    <t>詩は説明よりも、反復や構成の違和感に注目した方が作者の意図に近づけると分かった。</t>
  </si>
  <si>
    <t>12月 ［話し合い（進行）］話し合いの流れを整理しよう１時間◎意見と根拠、具体と抽象など情報と情報との関係について理解することができる。（知・技(2)ア）◎互いの立場や考えを尊重しながら話し合い、結論を導くために考えをまとめることができる。（思・判・表A(1)オ）◎言葉がもつ価値を認識するとともに、読書を生活に役立て、我が国の言語文化を大切にして、思いや考えを伝え合おうとする。（学びに向かう力、人間性等）★それぞれの立場から考えを伝えるなどして、議論や討論をする。（思・判・表A(2)イ）1 リード文や「学習の見通しをもとう」で本教材のねらいを確認し、学習の見通しをもつ。1 進行役になったつもりで話し合いの様子を視聴する。→二次元コード「話し合いの様子」2 進行役の最後の発言に続く形で、参加者から出た意見をまとめる。◇要点を絞ってメモを取るように促す。3 P184下段の「話し合いの流れを整理するために」を参考に、まとめた意見を見直す。◇単なる意見の羅列ではなく、意見どうしの関係や、意見に対する評価も合わせてまとめるよう促す。4 見直して気づいたことを手がかりに、話し合いの流れを整理するときに必要なことをグループで話し合う。5 学習を振り返る。・話し合いの流れを整理する際のポイントを確かめる。【知・技】意見と根拠、具体と抽象など情報と情報との関係について理解している。（(2)ア）→意見と根拠の関係に注意して、話し合いの内容を聞き取っている。【思・判・表】「話すこと・聞くこと」において、互いの立場や考えを尊重しながら話し合い、結論を導くために考えをまとめている。（A(1)オ）→意見の内容や意見どうしの関係に気をつけて、話し合いの流れを整理している。【態】話し合いの流れを整理するときに必要なことを進んで考え、今までの学習を生かして話し合おうとしている。</t>
  </si>
  <si>
    <t>グループで話し合い、話題や展開に沿って互いの発言を結び付ける。</t>
  </si>
  <si>
    <t>話題からそれずに話すことで、考えを比較しながら議論を深められると分かった。</t>
  </si>
  <si>
    <t>［話し合い（進行）］話し合いの流れを整理しよう</t>
  </si>
  <si>
    <t>話し合いの様子を視聴し、進行役として意見を整理する。</t>
  </si>
  <si>
    <t>進行役には、発言を並べるだけでなく、意見の関係まで見抜いて整理する力が必要だと分かった。</t>
  </si>
  <si>
    <t>作者の思いを読み取り、現代に生きる自分たちの可能性について考えを交流する。</t>
  </si>
  <si>
    <t>詩の訴えは個人の感情表現にとどまらず、社会の中で自分をどう生きるかという問いにつながると感じた。</t>
  </si>
  <si>
    <t>12月 文法への扉２走る。走らない。走ろうよ。文法２ 用言の活用２時間◎単語の活用、助詞や助動詞などの働き、文の成分の順序や照応など文の構成について理解することができる。（知・技(1)オ）◎言葉がもつ価値を認識するとともに、読書を生活に役立て、我が国の言語文化を大切にして、思いや考えを伝え合おうとする。（学びに向かう力、人間性等）1-2 1 P185の導入や解説を読み、動詞の語の形の変化のしかたに規則性がありそうなことを知る。→二次元コード「文法ワーク」2 P246「文法２ 用言の活用」を読み、「活用」の意味や活用形などの用語、動詞・形容詞・形容動詞の活用について理解する。・下段の練習問題に取り組み、理解の程度を確かめる。→二次元コード「練習問題」◇必要に応じて、P250の活用表を参照し、表の見方や語の変化の規則性を確認するとよい。【知・技】単語の活用、助詞や助動詞などの働き、文の成分の順序や照応など文の構成について理解している。（(1)オ）→用言の活用形と活用の種類について、語例を基に理解している。【態】今までの学習を生かして、積極的に用言の活用について理解しようとしている。</t>
  </si>
  <si>
    <t>録画を見返し、効果的だった発言や進め方を共有する。</t>
  </si>
  <si>
    <t>振り返りを通して、よい話し合いには発言のつなぎ方と聞き方の工夫が重要だと気づいた。</t>
  </si>
  <si>
    <t>まとめ方を見直し、話し合いの流れを整理するために必要なことを考える。</t>
  </si>
  <si>
    <t>要点整理では、結論に向かう流れを意識してまとめ直すことが重要だと分かった。</t>
  </si>
  <si>
    <t>三年間の歩みを振り返ろう／冊子にまとめて、発表会をする</t>
  </si>
  <si>
    <t>印象に残っている学習を振り返り、自分にとっての三年間の学びを総括するテーマを決める。</t>
  </si>
  <si>
    <t>振り返りは出来事の羅列ではなく、自分にとって何が核だったかを定める作業だと分かった。</t>
  </si>
  <si>
    <t>12月 立場を尊重して話し合おう討論で視野を広げる４時間◎意見と根拠、具体と抽象など情報と情報との関係について理解することができる。（知・技(2)ア）◎互いの立場や考えを尊重しながら話し合い、結論を導くために考えをまとめることができる。（思・判・表A(1)オ）◎言葉がもつ価値を認識するとともに、読書を生活に役立て、我が国の言語文化を大切にして、思いや考えを伝え合おうとする。（学びに向かう力、人間性等）★それぞれの立場から考えを伝えるなどして、議論や討論をする。（思・判・表A(2)イ）123-4「目標」や「学習の見通しをもとう」で本教材のねらいを確認し、学習の見通しをもつ。1 テーマについて情報を集める。・テーマと用語の定義を全体で確認する。・各自、現状やメリット・デメリットを調べ、根拠となる情報を集める。→P14「続けてみよう」→P282資「発想を広げる」→二次元コード「表現テーマ例集」◇賛否や是非の分かれるものを選ばせるとよい。2 立場に分かれ、考えをまとめる。・立場（肯定側・否定側）を決め、意見と根拠、理由づけを整理する。→P130「思考のレッスン1 根拠の吟味」→P132「適切な根拠を選んで書こう」3 グループで討論する。・司会1名を決め、肯定側2名・否定側2名で討論する。◇グループの中で役割を交代しながら討論を行うとよい。→P116「聞き上手になろう」→P183「［話し合い（進行）］話し合いの流れを整理しよう」→P187カギ「互いの立場や意見を尊重する」→P280資「『学びのカギ』一覧」（話す・聞く）→二次元コード「学びの地図」→二次元コード「討論をする」◇タブレット端末などを用いて、討論の様子を録画させておくとよい。→P341資「ICT活用のヒント」4 討論を振り返る。・相手側の意見や質問などを通して得られた新たな気づきを報告し合う。・司会は、肯定側・否定側のよかった点を伝え、共有する。◇録画を見て振り返るようにするとよい。5 学習を振り返る。・意見を裏づける適切な根拠を示すために、どんなことに気をつけたか、自分の言葉でまとめる。・異なる立場や意見を尊重しながら話し合ううえで、どのような発言が効果的だったか、確かめる。・実際に体験してわかったことを基に、討論が役立ちそうな場面を挙げる。◇P186「生かす」を読み、学んだことを今後どのように生かしていきたいかを考えさせるとよい。【知・技】意見と根拠、具体と抽象など情報と情報との関係について理解している。（(2)ア）→適切な根拠となる情報を集め、意見と根拠、理由づけを整理している。【思・判・表】「話すこと・聞くこと」において、互いの立場や考えを尊重しながら話し合い、結論を導くために考えをまとめている。（A(1)オ）→互いの意見の共通点や相違点、話し合いの論点を踏まえて質問したり反論したりし、振り返りにおいて自分の考えをまとめている。【態】進んで互いの立場や考えを尊重し、学習の見通しをもって討論しようとしている。</t>
  </si>
  <si>
    <t>話し合いで意識したことや、今後生かしたい工夫をまとめる。</t>
  </si>
  <si>
    <t>他者の意見を受けて考えを広げることが、対話の大きな価値だと整理できた。</t>
  </si>
  <si>
    <t>文法への扉2／文法2 用言の活用</t>
  </si>
  <si>
    <t>動詞・形容詞・形容動詞の活用と活用形を理解する。</t>
  </si>
  <si>
    <t>活用は丸暗記ではなく、語の変化の規則を捉えることで理解しやすくなると分かった。</t>
  </si>
  <si>
    <t>テーマに沿って収録する記事を決め、効果的に伝わる文章の種類と冊子全体の構成を考える。</t>
  </si>
  <si>
    <t>伝わる冊子は内容の良し悪し以前に、何をどの順でどう見せるかの設計で決まると分かった。</t>
  </si>
  <si>
    <t>12月 漢字に親しもう４ １時間◎第１学年までに学習した常用漢字に加え、その他の常用漢字のうち350字程度から450字程度までの漢字を読むことができる。また、学年別漢字配当表に示されている漢字を書き、文や文章の中で使うことができる。（知・技(1)ウ）◎言葉がもつ価値を認識するとともに、読書を生活に役立て、我が国の言語文化を大切にして、思いや考えを伝え合おうとする。（学びに向かう力、人間性等）1 1 P190「漢字に親しもう４」に取り組む。→二次元コード「漢字一覧表」→P260「小学校六年生で学習した漢字一覧」→P308資「二年生で学習した漢字」→P321資「二年生で学習した音訓」◇言葉の意味がわからないときは、国語辞典等で調べさせるとよい。◇P257「［練習］小学校六年生で学習した漢字」に併せて取り組み、これまでに学習した漢字の書き取りをさせてもよい。【知・技】第１学年までに学習した常用漢字に加え、その他の常用漢字のうち350字程度から450字程度までの漢字を読んでいる。また、学年別漢字配当表に示されている漢字を書き、文や文章の中で使っている。（(1)ウ）→文や文章の中で漢字を読んだり書いたりしている。【態】学習課題に沿って、積極的に漢字を読んだり書いたりしようとしている。いつも本はそばに</t>
  </si>
  <si>
    <t>研究の現場にようこそ／四百年のスローライフ／はやぶさ2 最強ミッションの真実</t>
  </si>
  <si>
    <t>作品を通読し、研究や探究に関する内容を知る。</t>
  </si>
  <si>
    <t>読書は知識を得るだけでなく、新しい世界への興味を広げる入口になると感じた。</t>
  </si>
  <si>
    <t>立場を尊重して話し合おう／討論で視野を広げる</t>
  </si>
  <si>
    <t>テーマを決め、現状やメリット・デメリットを調べて根拠を集める。</t>
  </si>
  <si>
    <t>討論は感想の言い合いではなく、先に情報収集をして土台を固める必要があると分かった。</t>
  </si>
  <si>
    <t>三年間の学びを冊子にまとめる。</t>
  </si>
  <si>
    <t>書きながら振り返ることで、断片だった学びが一つの流れとしてつながって見えてきた。</t>
  </si>
  <si>
    <t>12月 「自分らしさ」を認め合う社会へ父と話せば／六千回のトライの先に読書案内 本の世界を広げよう１時間◎本や文章などには、さまざまな立場や考え方が書かれていることを知り、自分の考えを広げたり深めたりする読書に生かすことができる。（知・技(3)エ）◎文章を読んで理解したことや考えたことを知識や経験と結び付け、自分の考えを広げたり深めたりすることができる。（思・判・表C(1)オ）◎言葉がもつ価値を認識するとともに、読書を生活に役立て、我が国の言語文化を大切にして、思いや考えを伝え合おうとする。（学びに向かう力、人間性等）★本や新聞、インターネットなどから集めた情報を活用し、出典を明らかにしながら、考えたことなどを説明したり提案したりする。（思・判・表C(2)ウ）1 リード文や「学習の見通しをもとう」で本教材のねらいを確認し、学習の見通しをもつ。1 P192「父と話せば」を通読する。◇筆者の著書を紹介するとよい。2 P195「六千回のトライの先に」を通読する。◇原典の本を紹介するとよい。3 感想を伝え合う。・教材文を自分の知識や経験と結び付けて読み、初めて知ったこと、興味をもったこと、疑問に思ったことなどを伝え合う。4 P200「本の世界を広げよう」を参考に、今後読みたい本を考える。→P290資「盆土産」→P299資「形」→二次元コード「漢字の練習」【知・技】本や文章などには、さまざまな立場や考え方が書かれていることを知り、自分の考えを広げたり深めたりする読書に生かしている。（(3)エ）→実体験を基に書かれた作品の魅力に触れ、今後読みたい本を選んでいる。【思・判・表】「読むこと」において、文章を読んで理解したことや考えたことを知識や経験と結び付け、自分の考えを広げたり深めたりしている。（C(1)オ）→教材文を自分の知識や経験と結び付けて読み、感想を伝え合っている。【態】本や文章などには、さまざまな立場や考え方が書かれていることを進んで知り、今までの学習を生かして感想を伝え合おうとしている。</t>
  </si>
  <si>
    <t>少年の日の思い出／別の人物の視点から文章を書き換えよう／漢字に親しもう5</t>
  </si>
  <si>
    <t>作品を通読し、語句や漢字を確認しながら全体像を捉える。</t>
  </si>
  <si>
    <t>語りの構造や語句に注意して読むことで、物語の見通しが立った。</t>
  </si>
  <si>
    <t>肯定側・否定側に分かれ、意見・根拠・理由づけを整理する。</t>
  </si>
  <si>
    <t>自分と異なる立場にも立つことで、論点の弱さや抜けが見えやすくなると分かった。</t>
  </si>
  <si>
    <t>グループで発表会を開き、冊子の内容と「これまで」「これから」の学びを関連づけて話す。</t>
  </si>
  <si>
    <t>発表は過去の整理だけでなく、これから何をどう学ぶかを自分の言葉で引き受ける場になると分かった。</t>
  </si>
  <si>
    <t>８ 表現を見つめる1月 走れメロス［書く］作品の魅力をまとめ、語り合おう漢字に親しもう５ ８時間（読⑥書②）◎抽象的な概念を表す語句の量を増すとともに、類義語と対義語、同音異義語や多義的な意味を表す語句などについて理解し、話や文章の中で使うことを通して、語感を磨き語彙を豊かにすることができる。（知・技(1)エ）◎登場人物の言動の意味などについて考えて、内容を解釈することができる。（思・判・表C(1)イ）◎文章を読んで理解したことや考えたことを知識や経験と結び付け、自分の考えを広げたり深めたりすることができる。（思・判・表C(1)オ）◎根拠の適切さを考えて説明や具体例を加えたり、表現の効果を考えて描写したりするなど、自分の考えが伝わる文章になるように工夫することができる。（思・判・表B(1)ウ）◎言葉がもつ価値を認識するとともに、読書を生活に役立て、我が国の言語文化を大切にして、思いや考えを伝え合おうとする。（学びに向かう力、人間性等）★小説を読み、引用して解説したり、考えたことなどを伝え合ったりする。（思・判・表C(2)イ）★多様な考えができる事柄について意見を述べるなど、自分の考えを書く。（思・判・表B(2)ア）◎第１学年までに学習した常用漢字に加え、その他の常用漢字のうち350字程度から450字程度までの漢字を読むことができる。また、学年別漢字配当表に示されている漢字を書き、文や文章の中で使うことができる。（知・技(1)ウ）◎言葉がもつ価値を認識するとともに、読書を生活に役立て、我が国の言語文化を大切にして、思いや考えを伝え合おうとする。（学びに向かう力、人間性等）1-23-56-8「目標」や「学習の見通しをもとう」で本教材のねらいを確認し、学習の見通しをもつ。1 全文を通読する。・注意する語句・新出漢字を調べる。→二次元コード「漢字の練習」◇初読の感想を書かせておくと、課題3で作品の魅力を語る際に、学習の初めと終わりで作品の印象や自分の考えがどのように変わったかを振り返ることもできる。2 作品の設定と場面の展開を押さえる。（課題1）・作品の設定を確かめ、人物、時、場所、出来事などに着目して幾つかの場面に分ける。3 場面の展開に即して人物像を読み取る。・冒頭からメロスが王城を出発するまでの場面で、メロスと王はどんな人物として描かれているかを考える。（課題2-①）・村から刑場に向かう途中、メロスの考え方や心情は、どんな出来事をきっかけに、どのように変化したかを考える。（課題2-②）・王の考え方や心情は、何をきっかけにどう変化したかを考える。（課題2-③）→P221カギ「人物像に着目する」→P276資「『学びのカギ』一覧」（文学）→二次元コード「学びの地図」◇場面の展開と人物像の変化を結び付けて読み取らせるとよい。4 作品の魅力をまとめ、語り合う。（課題3）・自分が感じた作品の魅力を文章にまとめる。・まとめた文章を基に、作品の魅力をグループで語り合う。→P221言の葉◇原作（詩「人質」シラー作）を合わせて読み、構成や表現の特徴について、共通点・相違点を整理し、「走れメロス」の魅力を考える学習も考えられる。→P179カギ「観点を明確にして文章を比較する」5 学習を振り返る。・どの語句に着目して、作品の魅力を語ったか、自分の言葉でまとめる。・友達との交流で新しく気づいた作品の魅力にはどんなものがあるか、自分の言葉でまとめる。・他の文学作品を読むときに生かせそうな、分析の観点を挙げる。6 P222「漢字に親しもう５」に取り組む。→二次元コード「漢字一覧表」→P260「小学校六年生で学習した漢字一覧」→P308資「二年生で学習した漢字」→P321資「二年生で学習した音訓」◇言葉の意味がわからないときは、国語辞典等で調べさせるとよい。◇P257「［練習］小学校六年生で学習した漢字」に併せて取り組み、これまでに学習した漢字の書き取りをさせてもよい。【知・技】抽象的な概念を表す語句の量を増すとともに、類義語と対義語、同音異義語や多義的な意味を表す語句などについて理解し、話や文章の中で使うことを通して、語感を磨き語彙を豊かにしている。（(1)エ）→作品中の漢語を和語に置き換えると、印象がどのように変わるかを考えている。【思・判・表】・「読むこと」において、登場人物の言動の意味などについて考えて、内容を解釈している。（C(1)イ）→メロスや王の言動に着目して、考え方や心情の変化を読み取っている。・「読むこと」において、文章を読んで理解したことや考えたことを知識や経験と結び付け、自分の考えを広げたり深めたりしている。（C(1)オ）→読み深めたことや、文学の読み方に関する知識・経験を生かして作品の魅力を分析し、自分の考えを広げたり深めたりしている。・「書くこと」において、根拠の適切さを考えて説明や具体例を加えたり、表現の効果を考えて描写したりするなど、自分の考えが伝わる文章になるように工夫している。（B(1)ウ）→登場人物の人物像や表現のしかたなど、観点を明確にして作品の魅力を文章にまとめている。【態】登場人物の言動の意味などについて粘り強く考え、学習の見通しをもって作品の魅力を文章にまとめようとしている。【知・技】第１学年までに学習した常用漢字に加え、その他の常用漢字のうち350字程度から450字程度までの漢字を読んでいる。また、学年別漢字配当表に示されている漢字を書き、文や文章の中で使っている。（(1)ウ）→文や文章の中で漢字を読んだり書いたりしている。【態】学習課題に沿って、積極的に漢字を読んだり書いたりしようとしている。</t>
  </si>
  <si>
    <t>語り手の変化や時間・場所・出来事に着目して、作品の展開を整理する。</t>
  </si>
  <si>
    <t>展開を整理すると、物語の構成と転換点が明確になると分かった。</t>
  </si>
  <si>
    <t>司会進行のもとで討論し、質問や反論を通して議論を深める。</t>
  </si>
  <si>
    <t>討論では、相手を崩すことより、論点を明確にして議論を前に進めることが重要だと分かった。</t>
  </si>
  <si>
    <t>質疑応答や他者の発表を踏まえ、文章の種類の使い分けや構成、場に応じた話し方を振り返る。</t>
  </si>
  <si>
    <t>相手に届く表現は、書く力と話す力を分けずに調整して初めて成立すると整理できた。</t>
  </si>
  <si>
    <t>1月 文法への扉３ 一字違いで大違い文法３ 付属語２時間◎単語の活用、助詞や助動詞などの働き、文の成分の順序や照応など文の構成について理解することができる。（知・技(1)オ）◎言葉がもつ価値を認識するとともに、読書を生活に役立て、我が国の言語文化を大切にして、思いや考えを伝え合おうとする。（学びに向かう力、人間性等）1-2 1 P223の導入や解説を読み、付属語を使い分けることで内容を的確に伝えられることを知り、その働きや種類について学ぶことを理解する。→二次元コード「文法ワーク」2 P251「文法３ 付属語」を読み、助動詞や助詞の種類や働きについて理解する。・下段の練習問題に取り組み、理解の程度を確かめる。→二次元コード「練習問題」◇必要に応じて、P256「口語助動詞活用表」を参照し、活用形や接続のしかたについて確認するとよい。【知・技】単語の活用、助詞や助動詞などの働き、文の成分の順序や照応など文の構成について理解する。（(1)オ）→助詞・助動詞の働きや種類について理解し、文や文章で使われている助詞や助動詞の意味・用法を判別している。【態】今までの学習を生かして、積極的に助詞や助動詞の働きについて理解しようとしている。</t>
  </si>
  <si>
    <t>表現に着目して、「僕」の心情の変化や行動の意味を考える。</t>
  </si>
  <si>
    <t>心情は直接書かれていなくても、言葉や行動の描写から深く読み取れると分かった。</t>
  </si>
  <si>
    <t>討論を振り返り、新たな気づきや効果的な発言を整理する。</t>
  </si>
  <si>
    <t>振り返りを通して、立場の違いを尊重しながら議論することの価値が見えてきた。</t>
  </si>
  <si>
    <t>初日</t>
  </si>
  <si>
    <t>朗読を通して詩のイメージを捉え、気になった言葉や表現上の特徴を抜き出して話し合う。</t>
  </si>
  <si>
    <t>詩の理解は最初の直感を大事にしつつ、言葉の細部に根拠を求めることで深まると分かった。</t>
  </si>
  <si>
    <t>1月 描写を工夫して書こう心の動きが伝わるように物語を書く５時間◎抽象的な概念を表す語句の量を増すとともに、話や文章の中で使うことを通して、語感を磨き語彙を豊かにすることができる。（知・技(1)エ）◎表現の効果を考えて描写するなど、自分の考えが伝わる文章になるように工夫することができる。（思・判・表B(1)ウ）◎表現の工夫とその効果などについて、読み手からの助言などを踏まえ、自分の文章のよい点や改善点を見いだすことができる。（思・判・表B(1)オ）◎言葉がもつ価値を認識するとともに、読書を生活に役立て、我が国の言語文化を大切にして、思いや考えを伝え合おうとする。（学びに向かう力、人間性等）★物語を創作するなど、感じたことや想像したことを書く。（思・判・表B(2)ウ）123-45「目標」や「学習の見通しをもとう」で本教材のねらいを確認し、学習の見通しをもつ。◇授業の導入として、「書くことのミニレッスン」に取り組ませるとよい。→二次元コード「書くことのミニレッスン」1 題材を決める。・日常生活を振り返り、「心が動いた瞬間」を書き出し、整理する。→P14「続けてみよう」→P66「短歌の創作教室」→P282資「発想を広げる」→二次元コード「表現テーマ例集」（「書くことのミニレッスン」内）2 設定や構成を考える。・設定（時、場所、登場人物）を考える。・自分の心情や考えが変化した場面を中心に、あらすじを考える。・状況設定・発端、展開、山場、結末の流れで構成を考える。3 物語を書く。・描写を工夫して物語を書く。・書きあがったら、推敲する。◇これまでに学習してきた物語や小説の表現を振り返らせ、どんな点を生かしたいかを考えさせるとよい。◇登場人物の呼称を一人称、三人称のどちらかに決め、書き手の視点を貫かせる。→P204「走れメロス」→P225カギ「表現の効果を考えて描写する」→P227言の葉→P227「達人からのひと言」→P268「語彙ブック」（感覚で捉えた言葉）→P280資「『学びのカギ』一覧」（書く）→二次元コード「学びの地図」4 作品を読み合う。・作品を読み合い、表現の工夫とその効果について、感想や助言を伝え合う。・友達の感想や助言などを踏まえ、自分の作品のよい点や改善点を見いだす。◇作品評価の観点を示したワークシートなどを用意し、それに基づいて交流させるとよい。◇タブレット端末などの書き込み機能を活用して、助言させ合ってもよい。→P341資「ICT活用のヒント」5 学習を振り返る。・新たに使えるようになった言葉や表現には、どんなものがあるか、挙げる。・心が動いた瞬間を読み手に伝えるために、表現においてどのような工夫をしたか、自分の言葉でまとめる。・物語を書いたり作品を読み合ったりする中で気づいた、描写を工夫することのよさや効果について、話し合う。◇P224「生かす」を読み、学んだことを今後どのように生かしていきたいかを考えさせるとよい。【知・技】抽象的な概念を表す語句の量を増すとともに、話や文章の中で使うことを通して、語感を磨き語彙を豊かにしている。（(1)エ）→これまでに読んだ物語や小説の表現を参考にして、場面の様子や人物の心情を表す語句を使って書いている。【思・判・表】・「書くこと」において、表現の効果を考えて描写するなど、自分の考えが伝わる文章になるように工夫している。（B(1)ウ）→読み手が場面の様子や人物の心情を具体的に想像できるように、表現の効果を考えながら描写を工夫している。・「書くこと」において、表現の工夫とその効果などについて、読み手からの助言などを踏まえ、自分の文章のよい点や改善点を見いだしている。（B(1)オ）→書いた物語を友達と読み合い、よい点や改善点を伝え合っている。【態】粘り強く描写を工夫し、学習の見通しをもって物語を創作しようとしている。</t>
  </si>
  <si>
    <t>別の人物の視点から場面を書き換え、読み合う。</t>
  </si>
  <si>
    <t>視点を変えると人物像や出来事の印象が変わり、作品理解が深まると実感した。</t>
  </si>
  <si>
    <t>漢字課題に取り組み、文や文章の中での読み書きを確かめる。</t>
  </si>
  <si>
    <t>漢字学習は単独で覚えるより、文脈の中で使って定着させる方が強いと分かった。</t>
  </si>
  <si>
    <t>言葉や表現を手がかりに情景や作者の思いを想像し、内容について話し合う。</t>
  </si>
  <si>
    <t>詩は抽象的に見えても、言葉の選び方に注目すれば情景と感情の輪郭が見えてくると分かった。</t>
  </si>
  <si>
    <t>2月 言葉３ 話し言葉と書き言葉２時間◎話し言葉と書き言葉の特徴について理解することができる。（知・技(1)イ）◎言葉がもつ価値を認識するとともに、読書を生活に役立て、我が国の言語文化を大切にして、思いや考えを伝え合おうとする。（学びに向かう力、人間性等）1-2 1 導入の例文から、話し言葉と書き言葉の違いについて考える。◇学校生活の話題を、簡単な話し言葉と書き言葉で表現してその違いに気づかせるとよい。2 音声の性質から話し言葉の特徴を、文字の性質から書き言葉の特徴を捉え、それぞれの伝え方の注意点や工夫について理解する。・同音異義語の伝え方を理解する。（話し言葉）・漢字、平仮名、片仮名、句読点、常体・敬体の使い方に注意する。（書き言葉）◇P229「生活に生かす」を用いて、SNSでのコミュニケーションを考える学習につなげることもできる。【知・技】話し言葉と書き言葉の特徴について理解している。（(1)イ）→話し言葉と書き言葉について、それぞれの特徴を理解し、表現する際にどのような注意が必要かを考えている。【態】今までの学習を生かして、積極的に話し言葉と書き言葉の特徴について理解しようとしている。</t>
  </si>
  <si>
    <t>学習を振り返り、人物像や語り手の見方、自分との共通点・相違点を整理する。</t>
  </si>
  <si>
    <t>作品を多面的に読むことで、自分のものの見方も問い直せると分かった。</t>
  </si>
  <si>
    <t>「自分らしさ」を認め合う社会へ／父と話せば／六千回のトライの先に／本の世界を広げよう</t>
  </si>
  <si>
    <t>二つの作品を通読し、自分の知識や経験と結び付けて感想を交流する。</t>
  </si>
  <si>
    <t>実体験に基づく文章を読むことで、多様な立場や生き方への理解が広がると感じた。</t>
  </si>
  <si>
    <t>漢字に親しもう5</t>
  </si>
  <si>
    <t>練習問題に取り組み、辞書を使いながら既習漢字の読み書きを確認する。</t>
  </si>
  <si>
    <t>漢字の定着は最後まで反復が必要で、語彙理解と切り離しては身につかないと分かった。</t>
  </si>
  <si>
    <t>2月 漢字３ 送り仮名２時間◎第１学年までに学習した常用漢字に加え、その他の常用漢字のうち350字程度から450字程度までの漢字を読むことができる。また、学年別漢字配当表に示されている漢字を書き、文や文章の中で使うことができる。（知・技(1)ウ）◎言葉がもつ価値を認識するとともに、読書を生活に役立て、我が国の言語文化を大切にして、思いや考えを伝え合おうとする。（学びに向かう力、人間性等）121 導入の例から、送り仮名が漢字の読みを明らかに示すために付けられていることを確認する。2 教材文を読み、送り仮名の付け方の主な原則と例外について理解する。◇P230下段「活用のある語」では、表中の［ ］に活用語尾を直接書き込んでもよい。◇活用語尾などについて、P246文法2「用言の活用」で確認させる。3 P231の練習問題に取り組む。◇教材の語以外に、間違えやすい送り仮名にはどのようなものがあるかを考えさせるとよい。→P321資「二年生で学習した音訓」→二次元コード「漢字一覧表」【知・技】第１学年までに学習した常用漢字に加え、その他の常用漢字のうち350字程度から450字程度までの漢字を読んでいる。また、学年別漢字配当表に示されている漢字を書き、文や文章の中で使っている。（(1)ウ）→送り仮名に注意して、漢字を読んだり書いたりしている。【態】学習課題に沿って、積極的に漢字を読んだり書いたりしようとしている。</t>
  </si>
  <si>
    <t>同上（漢字に親しもう5）</t>
  </si>
  <si>
    <t>漢字に親しもう5に取り組み、既習漢字や新しい読み方を確かめる。</t>
  </si>
  <si>
    <t>漢字の力を補強することで、物語理解や表現の土台も強くなると分かった。</t>
  </si>
  <si>
    <t>走れメロス</t>
  </si>
  <si>
    <t>全文を通読し、語句や新出漢字を確かめながら初読の印象をもつ。</t>
  </si>
  <si>
    <t>まず全体を読むことで、物語の勢いと主要な対立構造をつかめた。</t>
  </si>
  <si>
    <t>国語の力試し</t>
  </si>
  <si>
    <t>基本問題に取り組み、自己採点で到達度を確認する。</t>
  </si>
  <si>
    <t>力試しは点数確認ではなく、三年間の学びのどこがまだ曖昧かを切り分ける作業だと分かった。</t>
  </si>
  <si>
    <t>2月 国語の学びを振り返ろう「国語を学ぶ意義」を考え、コピーを作る４時間（話聞①書③）◎意見と根拠、具体と抽象など情報と情報との関係について理解することができる。（知・技(2)ア）◎互いの立場や考えを尊重しながら話し合い、結論を導くために考えをまとめることができる。（思・判・表A(1)オ）◎表現の工夫とその効果などについて、読み手からの助言などを踏まえ、自分の文章のよい点や改善点を見いだすことができる。（思・判・表B(1)オ）◎言葉がもつ価値を認識するとともに、読書を生活に役立て、我が国の言語文化を大切にして、思いや考えを伝え合おうとする。（学びに向かう力、人間性等）★それぞれの立場から考えを伝えるなどして、議論や討論をする。（思・判・表A(2)イ）★多様な考えができる事柄について意見を述べるなど、自分の考えを書く。（思・判・表B(2)ア）1 「目標」や「学習の見通しをもとう」で本教材のねらいを確認し、学習の見通しをもつ。1 対話を通して考える。・1年間の学習を振り返り、できるようになったことや、自分が変わったと思うことを語り合う。・「国語を学ぶ意義」を考える。◇P6「学習の見通しをもとう」を開いて学習した内容を振り返らせるとよい。→P233カギ「これまでの学びを価値づける」→P234言の葉→P280資「『学びのカギ』一覧」（話す・聞く／書く）→二次元コード「学びの地図」2 コピーにまとめる。・自分が考える「国語を学ぶ意義」を、コピーにまとめる。3 コピーの説明を書く。・そのコピーを付けた意図や理由を、200～300字程度で説明する。4 クラスで共有し、交流する。・作品を読み合い、学びの価値づけ方や解説のしかたについて、よいと思った点やもっと知りたい点などを伝え合う。◇タブレット端末などのコメント機能を活用して、交流させてもよい。→P341資「ICT活用のヒント」5 学習を振り返る。・1年間の学びを振り返る際に、具体的な変化をどのように抽象化してまとめたか、確かめる。・対話の際に、互いの考えを尊重しながら、さらに考えを深めるために、どのような点を心がけたか、自分の言葉でまとめる。・作品に付いたコメントから見いだした、自分の文章のよい点や改善点は何か、挙げる。・友達の作品を読み、さらに考えが深まったことや新しく気づいたことを挙げる。◇P232「生かす」を読み、学んだことを今後どのように生かしていきたいかを考えさせるとよい。【知・技】意見と根拠、具体と抽象など情報と情報との関係について理解している。（(2)ア）→これまでの学習活動における具体的な変化を抽象化してまとめている。【思・判・表】・「話すこと・聞くこと」において、互いの立場や考えを尊重しながら話し合い、結論を導くために考えをまとめている。（A(1)オ）→互いの考えを尊重しながら対話し、それを通して自分の考えを整理したり、価値づけたりしてまとめている。・「書くこと」において、表現の工夫とその効果などについて、読み手からの助言などを踏まえ、自分の文章のよい点や改善点を見いだしている。（B(1)オ）→自分の作品の読み手からのコメントを通して、自分の文章のよい点や改善点を見いだしている。【態】粘り強く国語を学ぶ意義を考え、今までの学習を生かしてコピーにまとめてクラスで交流しようとしている。</t>
  </si>
  <si>
    <t>文法への扉3／文法3 単語の分類</t>
  </si>
  <si>
    <t>単語の性質に着目し、自立語・付属語、品詞、体言・用言を理解する。</t>
  </si>
  <si>
    <t>単語を分類して捉えることで、日本語の仕組みが整理して見えるようになった。</t>
  </si>
  <si>
    <t>人物・時・場所・出来事に着目して場面分けをし、作品の設定を整理する。</t>
  </si>
  <si>
    <t>場面に分けて整理すると、物語の展開と緊張の高まりが見えやすくなると分かった。</t>
  </si>
  <si>
    <t>発展問題に取り組み、応用的な読解・話す聞く・書く力を確かめる。</t>
  </si>
  <si>
    <t>応用問題では、知識の暗記よりも観点を使い分ける力そのものが問われると実感した。</t>
  </si>
  <si>
    <t>3月 鍵２時間◎抽象的な概念を表す語句の量を増すとともに、話や文章の中で使うことを通して、語感を磨き語彙を豊かにすることができる。（知・技(1)エ）◎詩を読んで理解したことや考えたことを知識や経験と結び付け、自分の考えを広げたり深めたりすることができる。（思・判・表C(1)オ）◎言葉がもつ価値を認識するとともに、読書を生活に役立て、我が国の言語文化を大切にして、思いや考えを伝え合おうとする。（学びに向かう力、人間性等）★詩歌を読み、引用して解説したり、考えたことなどを伝え合ったりする。（思・判・表C(2)イ）12「目標」や「学習の見通しをもとう」で本教材のねらいを確認し、学習の見通しをもつ。1 詩を音読する。2 印象に残った語句や表現を話し合う。（課題1）・詩の中の印象に残った語句や表現を挙げ、感想や疑問を出し合う。3 表現の意味を考える。・詩の中に書かれた「鍵」の特徴を発表する。（課題2-①）・「鍵」によって「ひらかれる」「扉」の向こうには、どんなものがあるか考える。（課題2-②）4 作者のものの見方について語り合う。（課題3）・「私」は「この世」をどんな世界と捉えているのか、自分が考える「この世」との共通点や相違点を基に、作者のものの見方について考え、友達と語り合う。◇詩から読み取った作者のものの見方について、自分のこれまでの知識や経験と結び付けて考えさせるとよい。5 学習を振り返る。・詩の中で使われているどのような語句に着目したか、挙げる。・作者のものの見方を考える手がかりとなった友達の発言にはどんなものがあったか、振り返る。・「鍵」という作品との出会いで自分の考えがどう変化したか、ひと言で表す。【知・技】抽象的な概念を表す語句の量を増すとともに、話や文章の中で使うことを通して、語感を磨き語彙を豊かにしている。（(1)エ）→詩の中で使われている言葉に着目し、語感や表現の効果を考えている。【思・判・表】「読むこと」において、詩を読んで理解したことや考えたことを知識や経験と結び付け、自分の考えを広げたり深めたりしている。（C(1)オ）→自分の知識や経験と結び付けて、作者のものの見方について考えている。【態】詩を読んで理解したことや考えたことを進んで知識や経験と結び付け、学習課題に沿って作者のものの見方について話し合おうとしている。</t>
  </si>
  <si>
    <t>二十歳になった日</t>
  </si>
  <si>
    <t>作品を通読し、筆者が感じたことを心情表現に着目して捉える。</t>
  </si>
  <si>
    <t>随筆は出来事そのものより、それをどう感じたかに着目して読むことが大切だと分かった。</t>
  </si>
  <si>
    <t>冒頭から王城を出るまでを読み、メロスと王がどんな人物として描かれているか考える。</t>
  </si>
  <si>
    <t>冒頭の言動には、人物像と物語の主題につながる価値観が強く表れていると分かった。</t>
  </si>
  <si>
    <t>間違いを見直し、関連教材に立ち戻って要点を確認する。</t>
  </si>
  <si>
    <t>振り返りで教材に戻ることで、三年間の学びが孤立した単元ではなく体系としてつながった。</t>
  </si>
  <si>
    <t>国語の力試し3月 国語の力試し３時間◎類義語と対義語、同音異義語や多義的な意味を表す語句などについて理解することができる。（知・技(1)エ）◎敬語の働きについて理解し、話や文章の中で使うことができる。（知・技(1)カ）◎文章全体と部分との関係に注意しながら、登場人物の設定のしかたなどを捉えることができる。（思・判・表C(1)ア）◎観点を明確にして文章を比較するなどし、表現の効果について考えることができる。（思・判・表C(1)エ）◎論理の展開などに注意して聞き、話し手の考えと比較しながら、自分の考えをまとめることができる。（思・判・表A(1)エ）◎根拠の適切さを考えて説明や具体例を加えたり、表現の効果を考えて描写したりするなど、自分の考えが伝わる文章になるように工夫することができる。（思・判・表B(1)ウ）◎読み手の立場に立って、表現の効果などを確かめて、文章を整えることができる。（思・判・表B(1)エ）◎言葉がもつ価値を認識するとともに、読書を生活に役立て、我が国の言語文化を大切にして、思いや考えを伝え合おうとする。（学びに向かう力、人間性等）★古典作品などを読み、引用して解説したり、考えたことなどを伝え合ったりする。（思・判・表C(2)イ）★説明や提案など伝えたいことを話したり、それらを聞いて質問や助言などをしたりする。（思・判・表A(2)ア）★社会生活に必要な手紙や電子メールを書くなど、伝えたいことを相手や媒体を考慮して書く。（思・判・表B(2)イ）1231 P263-266の問題に取り組む。・40分を目安に問題を解く。・解き終わったら、解答と採点基準を確認し、自己採点をする。◇タブレットやパソコンで問題に取り組んだり、解答を確認したりさせるとよい。→二次元コード「タブレットやパソコンで問題に取り組もう」◇「話す力・聞く力」の問題を解くときには、教科書の文章を読ませてもよいが、二次元コードから音声を聞かせ、メモを取らせるほうが望ましい。→二次元コード「話す力・聞く力」2 P262の二次元コードから、発展問題に取り組む。→二次元コード「タブレットやパソコンで問題に取り組もう」・40分を目安に問題を解く。・解き終わったら、解答と採点基準を確認し、自己採点をする。3 振り返る。・間違ったところを改めて見直したり、それぞれの設問に関連する教材に立ち戻って、学習の要点を確認したりする。→P36「枕草子」→P109カギ「表現の効果を考える」→P29「［聞く］意見を聞き、整理して検討する」→P112「［推敲］表現の効果を考える」→P110カギ「表現を工夫して思いを伝える」→P113「言葉２ 敬語」→P72「言葉１ 類義語・対義語・多義語」【知・技】・類義語と対義語、同音異義語や多義的な意味を表す語句などについて理解している。（(1)エ）→類義語の意味や用法を比較し、文脈に応じてより適した語を選んでいる。・敬語の働きについて理解し、話や文章の中で使っている。（(1)カ）→敬語の働きや種類を理解し、電子メールの下書きを推敲したり、文面を書いたりしている。【思・判・表】・「読むこと」において、文章全体と部分との関係に注意しながら、登場人物の設定のしかたなどを捉えている。（C(1)ア）→「枕草子」の原文と、二つの現代語訳を比較して読み、文章の中心的な部分を捉えている。・「読むこと」において、観点を明確にして文章を比較するなどし、表現の効果について考えている。（C(1)エ）→「枕草子」の二つの現代語訳を比較して読み、表現の効果について考えている。・「話すこと・聞くこと」において、論理の展開などに注意して聞き、話し手の考えと比較しながら、自分の考えをまとめている。（A(1)エ）→「卒業生に贈る言葉」についての野口さんの提案を論理の展開に注意して聞き、伝えたいことを捉えるとともに、自分の考えをまとめている。・「書くこと」において、根拠の適切さを考えて説明や具体例を加えたり、表現の効果を考えて描写したりするなど、自分の考えが伝わる文章になるように工夫している。（B(1)ウ）→気持ちや用件が的確に伝わるように電子メールを書いている。・「書くこと」において、読み手の立場に立って、表現の効果などを確かめて、文章を整えている。（B(1)エ）→読み手の立場に立ち、表現の効果を考えて電子メールを推敲している。【態】今までの学習を生かして、それぞれの学習課題に粘り強く取り組もうとしている。</t>
  </si>
  <si>
    <t>構成や表現の効果を、具体的な記述を根拠に考える。</t>
  </si>
  <si>
    <t>随筆では構成や言葉の選び方が、筆者の思いを印象深く伝えていると分かった。</t>
  </si>
  <si>
    <t>村から刑場へ向かう途中の出来事を手がかりに、メロスの心情変化を追う。</t>
  </si>
  <si>
    <t>人物の心情は出来事に反応して変わるだけでなく、その人物の信念によっても支えられていると分かった。</t>
  </si>
  <si>
    <t>注目した表現とその効果を語り合う。</t>
  </si>
  <si>
    <t>他者の視点を通して、同じ表現の別の意味や味わいに気づけた。</t>
  </si>
  <si>
    <t>王の考え方や心情が何をきっかけにどう変化したかを考える。</t>
  </si>
  <si>
    <t>王の変化を追うことで、この物語が単なる友情譚ではなく人間観の物語でもあると見えてきた。</t>
  </si>
  <si>
    <t>3年</t>
  </si>
  <si>
    <t>随筆を書くときに生かしたい表現や構成の工夫を振り返る。</t>
  </si>
  <si>
    <t>読み味わった工夫は、自分の文章表現にも生かせる学びになると整理できた。</t>
  </si>
  <si>
    <t>作品の魅力を文章にまとめ、グループで語り合う。</t>
  </si>
  <si>
    <t>作品の魅力は筋書きだけでなく、人物像や言葉の選び方、展開の作り方にもあると整理できた。</t>
  </si>
  <si>
    <t>4月 世界はうつくしいと１時間◎理解したり表現したりするために必要な語句の量を増し、語感を磨き語彙を豊かにすることができる。（知・技(1)イ）◎言葉がもつ価値を認識するとともに、読書を通して自己を向上させ、我が国の言語文化に関わり、思いや考えを伝え合おうとする。（学びに向かう力、人間性等）1 1 詩を音読する。◇読むスピードや音量、読む人数などを変えて、詩を複数回音読させる。詩の内容を考えながら句点で句切り、交替で音読させるのもよい。2 詩を読み深める。・詩を読んで気づいたこと（表現の工夫・作者の意図・特徴的な表現など）を探し、書き出す。◇言葉・文字の使い方・リズム・表現技法などに着目させるとよい。・隣どうしで気づいたことを共有する。・自分にとっての「うつくしいもの」を考え、グループで交流する。3 詩の特徴を生かして朗読する。・自分なりの解釈を踏まえて、詩を朗読し、最初に読んだときと比べて、詩に対する印象はどのように変わったか、自分の言葉でまとめる。【知・技】理解したり表現したりするために必要な語句の量を増し、語感を磨き語彙を豊かにしている。（(1)イ）→詩に用いられている語句や表現に着目して考えている。【態】進んで語感を磨き、友達の考えや今までの学習を生かして詩の解釈や朗読をしようとしている。</t>
  </si>
  <si>
    <t>構成や描写を工夫して書こう／体験を基に随筆を書く</t>
  </si>
  <si>
    <t>題材となる体験を一つ選び、伝えたいことを明確にする。</t>
  </si>
  <si>
    <t>随筆では、まず何を伝えたいかをはっきりさせることが出発点になると分かった。</t>
  </si>
  <si>
    <t>交流を通して新たに見えた魅力や、他作品にも使える読みの観点を振り返る。</t>
  </si>
  <si>
    <t>他者の読みを聞くことで、自分一人では見落としていた表現や構造の面白さに気づけた。</t>
  </si>
  <si>
    <t>１ 深まる学びへ4月 握手漢字に親しもう１ ４時間◎理解したり表現したりするために必要な語句の量を増し、話や文章の中で使うことを通して、語感を磨き語彙を豊かにすることができる。（知・技(1)イ）◎文章の種類を踏まえて、物語の展開のしかたなどを捉えることができる。（思・判・表C(1)ア）◎文章を批判的に読みながら、文章に表れているものの見方や考え方について考えることができる。（思・判・表C(1)イ）◎言葉がもつ価値を認識するとともに、読書を通して自己を向上させ、我が国の言語文化に関わり、思いや考えを伝え合おうとする。（学びに向かう力、人間性等）★小説を読み、批評したり、考えたことなどを伝え合ったりする。（思・判・表C(2)イ）◎第２学年までに学習した常用漢字に加え、その他の常用漢字の大体を読むことができる。また、学年別漢字配当表に示されている漢字について、文や文章の中で使い慣れることができる。(知・技(1)ア)◎言葉がもつ価値を認識するとともに、読書を通して自己を向上させ、我が国の言語文化に関わり、思いや考えを伝え合おうとする。（学びに向かう力、人間性等）12-34「目標」や「学習の見通しをもとう」で本教材のねらいを確認し、学習の見通しをもつ。1 作品を通読する。・注意する語句・新出漢字を調べる。→二次元コード「漢字の練習」2 作品の設定を捉える。（課題1）・「現在」と「回想」の部分を読み分けながら出来事を整理し、場面や登場人物の設定を確認する。◇回想を織り込んだ展開の特徴を捉え、その効果を考えさせる。→P27カギ「展開のしかたを捉える」→P256資「『学びのカギ』一覧」（文学）→二次元コード「学びの地図」3 登場人物の心情や人物像を読み取る。・「わたし」とルロイ修道士との間で交わされた、３回の握手に込められた二人の思いを考える。（課題2-①）・ルロイ修道士の葬式で、「わたし」が「知らぬ間に、両手の人さし指を交差させ、せわしく打ちつけていた。」ことの意味を考える。（課題2-①）◇語り手の心情を表す言葉、登場人物の言動や会話、情景描写、出来事など、本文中の表現を根拠にして考えさせる。◇心情を表す言葉を本文から二つ程度見つけさせ、全体で共有してからそれぞれの学習に移るとよい。・ルロイ修道士の人物像が読み取れる言葉や行動を抜き出し、どのような人物かを短くまとめる。（課題2-②）◇ルロイ修道士の場面ごとの状況や立場、年齢などを踏まえ、エピソードから読み取れる性格や価値観、ものの見方や考え方を捉えさせる。◇人物像を表す言葉を本文から二つ程度見つけさせ、全体で共有してからそれぞれの学習に移るとよい。→P27言の葉4 読み深めた感想を交流する。（課題3）・読み深めたことを踏まえ、ルロイ修道士の考え方や生き方について、自分で考えたことや感じたことを伝え合う。→P252「語彙ブック」（批評するときの言葉）5 学習を振り返る。・人物像を表す語句や表現の中で、特に印象に残ったものを挙げる。・「握手」の展開のしかたには、どんな特徴や効果があったか、自分の言葉でまとめる。・ルロイ修道士について、友達と交流することで考えが深まったことを挙げる。6 P28「漢字に親しもう１」の新出漢字を確認する。→二次元コード「漢字一覧表」7 練習問題に取り組む。◇熟語の構成、部首、漢字の音訓などの既習事項を思い出させる。◇言葉の意味がわからないときは、国語辞典等で調べさせるとよい。→P306資「三年生で学習した漢字」→P317資「三年生で学習した音訓」→P318資「常用漢字表」【知・技】理解したり表現したりするために必要な語句の量を増し、話や文章の中で使うことを通して、語感を磨き語彙を豊かにしている。（(1)イ）→抽象的な概念を表す語句などを用いて、登場人物の人物像を表している。【思・判・表】・「読むこと」において、文章の種類を踏まえて、物語の展開のしかたなどを捉えている。（C(1)ア）→「現在」と「回想」の部分を読み分け、物語の展開のしかたの効果について考えている。・「読むこと」において、文章を批判的に読みながら、文章に表れているものの見方や考え方について考えている。（C(1)イ）→文章の内容に沿って登場人物の生き方や価値観を読み取り、自分の知識や経験と比較しながら考えている。【態】物語の展開のしかたを粘り強く捉え、今までの学習を生かして読み深めた感想を交流しようとしている。【知・技】第２学年までに学習した常用漢字に加え、その他の常用漢字の大体を読んでいる。また、学年別漢字配当表に示されている漢字について、文や文章の中で使い慣れている。（(1)ア）→文や文章の中で漢字を読んだり書いたりすることに慣れている。【態】学習課題に沿って、積極的に漢字を読んだり書いたりしようとしている。</t>
  </si>
  <si>
    <t>体験に関する事実や思いを書き出し、材料を整理する。</t>
  </si>
  <si>
    <t>書く前に材料を整理すると、文章の方向性が見えやすくなると分かった。</t>
  </si>
  <si>
    <t>漢字課題に取り組み、既習漢字と新しい漢字の読み書きを確認する。</t>
  </si>
  <si>
    <t>漢字の定着は、文学作品の読解や自分の表現力の土台になると分かった。</t>
  </si>
  <si>
    <t>4月 [聞く]意見を聞き、適切さを判断する１時間◎情報の信頼性の確かめ方を理解し使うことができる。(知・技(2)イ)◎目的や場面に応じて、社会生活の中から話題を決め、多様な考えを想定しながら材料を整理し、伝え合う内容を検討することができる。(思・判・表A(1)ア)◎言葉がもつ価値を認識するとともに、読書を通して自己を向上させ、我が国の言語文化に関わり、思いや考えを伝え合おうとする。（学びに向かう力、人間性等）★提案や主張など自分の考えを話したり、それらを聞いて質問したり評価などを述べたりする。(思・判・表A(2)ア)1 リード文や「学習の見通しをもとう」で本教材のねらいを確認し、学習の見通しをもつ。1 坂本さんのスピーチの練習を聞く。・「中学生は全員、ボランティア活動をするべきだ」という坂本さんのスピーチを、メモを取りながら聞く。◇教科書を見せず、音声だけで内容を把握させる。→二次元コード「坂本さんのスピーチ」・聞き取りメモと、P30「意見を聞き、適切さを判断するために」を基に、坂本さんの意見や、その根拠が適切かどうかを判断する。2 スピーチをよりよくするための助言を考える。・坂本さんの練習相手になったつもりで、助言を考える。・自分で考えた助言を友達と共有する。◇別の聞き取り教材を教師が準備して、生徒に助言を考えさせてもよい。→P262資「発想を広げる」3 学習を振り返る。・相手の意見を聞き、適切さを判断するために、どのような点に注意して聞いたかを挙げる。【知・技】情報の信頼性の確かめ方を理解し使っている。((2)イ)→根拠としている情報について、事実関係や裏づけなどに注意して聞いている。【思・判・表】「話すこと・聞くこと」において、目的や場面に応じて、社会生活の中から話題を決め、多様な考えを想定しながら材料を整理し、伝え合う内容を検討している。(A(1)ア)→多様な考えをもつ聞き手の存在を想定しながら、意見と根拠、理由づけの適切さを判断し、改善策を検討している。【態】聞き取った内容や意見と根拠の適切さを進んで評価し、今までの学習を生かして助言を考えようとしている。</t>
  </si>
  <si>
    <t>構成を考え、導入・描写・結びの工夫を検討する。</t>
  </si>
  <si>
    <t>構成を工夫することで、体験の意味や価値をより効果的に伝えられると理解した。</t>
  </si>
  <si>
    <t>文法への扉3／文法3 付属語</t>
  </si>
  <si>
    <t>付属語を使い分けることで内容がどう変わるかを考え、助詞・助動詞の働きを理解する。</t>
  </si>
  <si>
    <t>付属語は小さいが、文全体の意味やニュアンスを大きく左右する重要な要素だと分かった。</t>
  </si>
  <si>
    <t>4月 文法への扉１「走って」いるのは誰？文法１ 文法を生かす１時間◎単語の活用、助詞や助動詞などの働き、文の成分の順序や照応など文の構成について理解することができる。（2年知・技(1)オ）◎言葉がもつ価値を認識するとともに、読書を通して自己を向上させ、我が国の言語文化に関わり、思いや考えを伝え合おうとする。（学びに向かう力、人間性等）1 1 教材文を読み、文法的な観点から表現を見直すことの意義を確認する。・導入の課題に取り組み、AさんとBさんとの間で食い違いが生まれた原因について考える。・どうすれば食い違いが生じなかったのか、文法的な観点から話し合う。→二次元コード「文法ワーク」2 P230「文法１ 文法を生かす」を読む。・文節・連文節の係り受けなど、既習の文法について理解を深め、文法の知識を表現や読解に生かすポイントを確認する。・下段の練習問題に取り組み、理解の程度を確かめる。→P228「文法 一、二年生の復習」→二次元コード「練習問題」【知・技】単語の活用、助詞や助動詞などの働き、文の成分の順序や照応など文の構成について理解している。（2年(1)オ）→既習の文法事項が、日常の会話や文章を見直したり文の表現効果を考えたりする際の判断基準になることを理解している。【態】助詞や助動詞の働きなどを進んで振り返り、今までの学習を生かして設問に取り組もうとしている。</t>
  </si>
  <si>
    <t>600〜800字程度の随筆を書き、描写や表現を工夫する。</t>
  </si>
  <si>
    <t>描写や書き出し、結びを意識すると、読み手に届く文章に近づくと分かった。</t>
  </si>
  <si>
    <t>描写を工夫して書こう／心の動きが伝わるように物語を書く</t>
  </si>
  <si>
    <t>「心が動いた瞬間」を題材に選び、書きたい内容を整理する。</t>
  </si>
  <si>
    <t>書く前に題材を絞り、感情の核をつかむことが、物語づくりの出発点になると分かった。</t>
  </si>
  <si>
    <t>5月 説得力のある構成を考えようスピーチで心を動かす３時間◎情報の信頼性の確かめ方を理解し使うことができる。(知・技(2)イ)◎自分の立場や考えを明確にし、相手を説得できるように論理の展開などを考えて、話の構成を工夫することができる。（思・判・表A(1)イ）◎場の状況に応じて言葉を選ぶなど、自分の考えがわかりやすく伝わるように表現を工夫することができる。（思・判・表A(1)ウ）◎言葉がもつ価値を認識するとともに、読書を通して自己を向上させ、我が国の言語文化に関わり、思いや考えを伝え合おうとする。（学びに向かう力、人間性等）★提案や主張など自分の考えを話したり、それらを聞いて質問したり評価などを述べたりする。（思・判・表A(2)ア）12-3「目標」や「学習の見通しをもとう」で本教材のねらいを確認し、学習の見通しをもつ。1 話題を決め、情報を集める。・社会生活の中から話題を選ぶ。→P262資「発想を広げる」→二次元コード「表現テーマ例集」・話題に関する情報を、信頼性を確かめながら集め、取捨選択する。→P84「情報整理のレッスン 情報の信頼性」2 話の構成を考える。・聞き手の立場や関心などを踏まえ、どういう展開で話せば説得できるかを考えながら構成を練る。・構成メモを作り、友達と助言し合う。◇話の構成や表現を工夫する際のポイントや、評価規準などをまとめたワークシートを用意して参考にさせてもよい。→P33カギ「相手を説得するために構成を工夫する」→P260資「『学びのカギ』一覧」（話す・聞く）→二次元コード「学びの地図」→P34言の葉3 スピーチの会を開く。・状況に応じた表現を工夫しながら、2〜3分でスピーチをする（録画する）。→二次元コード「スピーチをする」→P337資「ICT活用のヒント」→P35「達人からのひと言」・聞き手は感想や質問を伝える。◇評価規準などをまとめたワークシートを用意して参考にさせてもよい。→P29「意見を聞き、適切さを判断する」4 交流する。・録画したものを見返し、構成や話し方について、よい点や改善点を伝え合う。5 学習を振り返る。・どのような方法で、情報の信頼性を確かめたかを挙げる。・話の構成や表現の中で、相手を説得できるように工夫したのはどの部分か、自分の言葉でまとめる。・友達のスピーチを聞き、説得力という観点で、今後に生かしたいと思ったことを挙げる。◇P32「生かす」を読み、学んだことを今後どのように生かしていきたいかを考えさせるとよい。【知・技】情報の信頼性の確かめ方を理解し使っている。((2)イ)→情報の発信者・出典、調査方法、情報の数などが適切か確認して、必要な情報を集めている。【思・判・表】・「話すこと・聞くこと」において、自分の立場や考えを明確にし、相手を説得できるように論理の展開などを考えて、話の構成を工夫している。（A(1)イ）→興味を引く導入や明確な主張、聞き手が納得できる根拠や提案の設定、適切な説明の順序などを考えて、話を構成している。・「話すこと・聞くこと」において、場の状況に応じて言葉を選ぶなど、自分の考えがわかりやすく伝わるように表現を工夫している。（A(1)ウ）→聞き手の興味を引く問いかけや強調表現を取り入れたり、聞き手の反応に応じて話の内容を補足したりするなど、工夫して話している。【態】相手を説得できるように粘り強く論理の展開などを考えて話の構成を工夫し、学習の見通しをもって自分の考えを伝えようとしている。</t>
  </si>
  <si>
    <t>随筆を読み合い、参考にしたい工夫や改善点を交流する。</t>
  </si>
  <si>
    <t>他者の文章を読むことで、自分の表現の強みと課題が見えてきた。</t>
  </si>
  <si>
    <t>時・場所・登場人物を決め、心情が変化する場面を中心に構成を考える。</t>
  </si>
  <si>
    <t>物語は出来事を並べるだけでなく、感情が動く場面を軸に構成すると芯が通ると分かった。</t>
  </si>
  <si>
    <t>5月 言葉１相手や場に応じた言葉遣い１時間◎敬語などの相手や場に応じた言葉遣いを理解し、適切に使うことができる。(知・技(1)エ)◎言葉がもつ価値を認識するとともに、読書を通して自己を向上させ、我が国の言語文化に関わり、思いや考えを伝え合おうとする。（学びに向かう力、人間性等）1 1 導入の例を読み、相手や場に応じた言葉遣いについて関心をもつ。2 相手や場に応じた言葉遣いについて理解する。・「相手や場に応じた言葉遣い」を読み、相手との間柄や場などを踏まえて、言葉遣いを選ぶ必要があることを理解する。3 相手や場に応じた表現について理解する。・「相手や場に応じた表現の選び方」を読み、相手や場にふさわしい表現を選ぶために、気をつけるとよいことを理解する。・P37下段「やってみよう」に取り組む。4 学習を振り返る。・相手や場にふさわしい言葉遣い・表現を選ぶために、何に気をつければよいかを確かめる。【知・技】敬語などの相手や場に応じた言葉遣いを理解し、適切に使っている。((1)エ)→敬語などの相手や場に応じた言葉遣いを理解し、実際の使用場面を想定しながら、適切な使い方を考えている。【態】相手や場に応じた言葉遣いや表現の選び方について進んで理解し、今までの学習を生かして練習問題に取り組もうとしている。</t>
  </si>
  <si>
    <t>漢字3 漢字の成り立ち</t>
  </si>
  <si>
    <t>象形・指事・会意・形声や国字を学び、漢字の成り立ちを調べる。</t>
  </si>
  <si>
    <t>漢字の成り立ちを知ると、字形や意味への理解が深まり、覚えやすくなると分かった。</t>
  </si>
  <si>
    <t>描写を工夫して物語を書き、視点や語り方を意識して推敲する。</t>
  </si>
  <si>
    <t>読み手に伝わる物語にするには、状況説明より描写の質を上げる必要があると分かった。</t>
  </si>
  <si>
    <t>5月 学びて時に之を習ふ――「論語」から漢文の訓読２時間◎歴史的背景などに注意して古典を読むことを通して、その世界に親しむことができる。(知・技(3)ア)◎長く親しまれている言葉や古典の一節を引用するなどして使うことができる。(知・技(3)イ)◎文章を読んで考えを広げたり深めたりして、人間、社会、自然などについて、自分の意見をもつことができる。(思・判・表C(1)エ)◎言葉がもつ価値を認識するとともに、読書を通して自己を向上させ、我が国の言語文化に関わり、思いや考えを伝え合おうとする。（学びに向かう力、人間性等）★漢文を読み、批評したり、考えたことなどを伝え合ったりする。(思・判・表C(2)イ)1-2 「目標」や「学習の見通しをもとう」で本教材のねらいを確認し、学習の見通しをもつ。1「論語」について知る。・教材冒頭の解説とP40のコラム「孔子と弟子たち」を読む。◇国語便覧や社会科資料集などを使って、孔子が生きた時代の歴史的背景などを確認させる。・新出漢字を調べる。→二次元コード「漢字の練習」2 「論語」を読み、孔子の考え方を読み取る。・教材の書き下し文や訓読文を、漢文の言い回しや歴史的仮名遣いと現代仮名遣いに注意して、繰り返し朗読する。◇必要に応じて、P38-40の脚注を参考に、訓読の方法や返り点の種類などを確認させる。→二次元コード「『論語』朗読音声」→P41「漢文の訓読」・教科書の現代語訳を基に、孔子が伝えたいことを要約する。◇生徒の実態に応じて、要約を家庭学習にしてもよい。3 日常生活を振り返り、孔子の言葉が当てはまると思われる体験を伝え合う。◇「論語」の他の章句も現代語訳を付けて紹介し、選択肢を増やすとよい。4 学習を振り返る。・「論語」の中から、自分たちの生活に生かしていきたい言葉を選び、伝え合う。【知・技】・歴史的背景などに注意して古典を読むことを通して、その世界に親しんでいる。((3)ア)→教材文を参考に歴史的背景を押さえ、教材の書き下し文や訓読文、現代語訳を読むことを通して、「論語」の世界に親しんでいる。・長く親しまれている言葉や古典の一節を引用するなどして使っている。((3)イ)→日常生活を振り返り、孔子の言葉が当てはまる体験を伝え合っている。【思・判・表】「読むこと」において、文章を読んで考えを広げたり深めたりして、人間、社会、自然などについて、自分の意見をもっている。(C(1)エ)→人間の生き方に関する孔子の考え方を、自分の生き方や生活と関連づけて考えている。【態】人間、社会、自然などについて積極的に自分の意見をもち、今までの学習を生かして考えを伝え合おうとしている。</t>
  </si>
  <si>
    <t>一年間の学びを振り返ろう／要点を資料にまとめ、発表する</t>
  </si>
  <si>
    <t>振り返る観点を決め、教科書やノートを見返して情報を集める。</t>
  </si>
  <si>
    <t>1年間の学びを整理するには、まず観点を決めて材料を集めることが必要だと分かった。</t>
  </si>
  <si>
    <t>作品を読み合い、表現の工夫とその効果について感想や助言を伝え合う。</t>
  </si>
  <si>
    <t>他者の感想は、自分では気づかなかった強みと弱みをあぶり出すと実感した。</t>
  </si>
  <si>
    <t>5月 季節のしおり 春・理解したり表現したりするために必要な語句の量を増し、語感を磨き語彙を豊かにすることができる。（知・技(1)イ）・言葉がもつ価値を認識するとともに、読書を通して自己を向上させ、我が国の言語文化に関わり、思いや考えを伝え合おうとする。（学びに向かう力、人間性等）- ・春の気象にまつわる言葉や、春の情景を詠んだ俳句や和歌、漢詩を味わい、伝統的な言語文化に親しむ。◇P62「俳句の可能性」、P66「俳句の創作教室」、P68「俳句を味わう」、P150「君待つと」などの資料として用いてもよい。◇春をテーマにした他の詩歌を探し、交流させることもできる。【知・技】理解したり表現したりするために必要な語句の量を増し、語感を磨き語彙を豊かにしている。（(1)イ）→作品中の「春」を感じさせる言葉に着目し、情景を想像している。【態】伝統的な言語文化に関するこれまでの学習を生かして、積極的に語感を磨き、言語文化を大切にしようとしている。</t>
  </si>
  <si>
    <t>集めた情報を比較・分類して、発表内容を決める。</t>
  </si>
  <si>
    <t>情報を整理すると、自分が何を伝えたいのかが明確になると分かった。</t>
  </si>
  <si>
    <t>新しく使えるようになった言葉や表現、描写を工夫する効果を振り返る。</t>
  </si>
  <si>
    <t>描写を磨くことは、感情を説明するより強く伝える方法だと整理できた。</t>
  </si>
  <si>
    <t>２ 視野を広げて5月 作られた「物語」を超えて３時間◎具体と抽象など情報と情報との関係について理解を深めることができる。(知・技(2)ア)◎文章の種類を踏まえて、論理の展開のしかたなどを捉えることができる。（思・判・表C(1)ア）◎言葉がもつ価値を認識するとともに、読書を通して自己を向上させ、我が国の言語文化に関わり、思いや考えを伝え合おうとする。（学びに向かう力、人間性等）★論説などの文章を比較するなどして読み、理解したことや考えたことについて討論したり文章にまとめたりする。（思・判・表C(2)ア）1 「目標」や「学習の見通しをもとう」で本教材のねらいを確認し、学習の見通しをもつ。1 全文を通読する。・注意する語句・新出漢字を調べる。→二次元コード「漢字の練習」→二次元コード「ドラミングをするゴリラ」2 論理の展開を捉える。・ゴリラの事例の概要を、教科書に示された3点に着目して捉える。（課題1-①）・この文章の論理の展開を、教科書に示された2点に着目して捉える。（課題1-②）◇「意見と根拠」「原因と結果」「具体と抽象」などの概念を使って、論理の流れや関係などを整理させるとよい。→P51カギ「論理の展開を捉える」→P52「思考のレッスン 具体化・抽象化」→P258資「『学びのカギ』一覧」（説明文）→二次元コード「学びの地図」3 筆者の主張を捉える。（課題2）・筆者は、作られた「物語」を超えて真実を知るために、どうすべきだと主張しているか、要約する。→二次元コード「筆者インタビュー」4 筆者の主張について考え、文章にまとめる。（課題3）・筆者が指摘する人間の性質について、思い当たる事例を一つ挙げ、今後どのようなことを意識していきたいか簡潔にまとめる。5 学習を振り返る。→P51言の葉・この文章の中で、具体と抽象の関係にあるものは何かを挙げる。・論理の展開を捉えるときには、どんな点に着目すると効果的か、自分の言葉でまとめる。・今後、自分が意見文を書く際に、論理の展開に説得力をもたせるために活用できそうな工夫を一つ挙げる。【知・技】具体と抽象など情報と情報との関係について理解を深めている。((2)ア)→ゴリラの事例と人間社会の話に着目して、「具体と抽象」の関係を理解している。【思・判・表】「読むこと」において、文章の種類を踏まえて、論理の展開のしかたなどを捉えている。（C(1)ア）→論説の特性を踏まえ、「具体と抽象」の関係に着目して、論理の展開のしかたを図式化するなどして捉えている。【態】進んで文章の構成や論理の展開を捉え、学習課題に沿って考えたことを文章にまとめようとしている。</t>
  </si>
  <si>
    <t>スライドやフリップに要点をまとめ、発表資料を作る。</t>
  </si>
  <si>
    <t>資料は内容を詰め込むより、要点を分かりやすく示すことが大切だと理解した。</t>
  </si>
  <si>
    <t>言葉3 話し言葉と書き言葉</t>
  </si>
  <si>
    <t>導入例から話し言葉と書き言葉の違いを考え、それぞれの特徴を理解する。</t>
  </si>
  <si>
    <t>同じ内容でも、媒体に応じて表現の仕方を変えなければ伝わり方がずれると分かった。</t>
  </si>
  <si>
    <t>6月 思考のレッスン具体化・抽象化１時間◎具体と抽象など情報と情報との関係について理解を深めることができる。(知・技(2)ア)◎言葉がもつ価値を認識するとともに、読書を通して自己を向上させ、我が国の言語文化に関わり、思いや考えを伝え合おうとする。（学びに向かう力、人間性等）1 1 P52の教材文を通読する。・具体と抽象の関係で捉えられるものや、具体と抽象の関係にある論理の展開のしかたについて理解する。・下段の問題1に取り組む。◇P52「抽象への展開を示す言葉」を活用させる。→P253「語彙ブック」（ものの見方を表す言葉）・まとめた文をお互いに伝え合う。2 P53の教材文を通読し、具体化と抽象化の程度について理解する。・下段の問題2に取り組む。◇「例えば」以外にも、P52「具体への展開を示す言葉」を活用させるとよい。・グループになって、各自が作った具体例の具体化の程度を順序づけ、全体に発表する。◇問題2の答えを付箋紙などに書かせておくと、グループでの分類作業が効率的に行える。◇ICT機器などを活用して、発表内容を全体で共有できるよう工夫するとよい。3 学習を振り返る。・文章を読んだり書いたりするときには、具体と抽象の関係についてどんなことに注意すればよいか、確認する。【知・技】具体と抽象など情報と情報との関係について理解を深めている。((2)ア)→具体と抽象の関係にある論理の展開のしかたや、具体と抽象の程度を捉えながら読んだり書いたりしている。【態】具体と抽象の関係について積極的に理解し、学習した内容を生かして問題に取り組もうとしている。</t>
  </si>
  <si>
    <t>グループで発表し、質疑応答や振り返りを通して学びを整理する。</t>
  </si>
  <si>
    <t>発表と対話を通して、1年間の学びを自分の言葉で捉え直すことができた。</t>
  </si>
  <si>
    <t>音声と文字の性質の違い、同音異義語や句読点、常体・敬体の使い方を整理する。</t>
  </si>
  <si>
    <t>話し言葉と書き言葉は優劣ではなく、目的に応じて使い分けるべき別の技術だと理解した。</t>
  </si>
  <si>
    <t>6月 論理の展開を意識して書こうグラフを基に小論文を書く４時間◎具体と抽象など情報と情報との関係について理解を深めることができる。（知・技(2)ア）◎目的や意図に応じて、社会生活の中から題材を決め、集めた材料の客観性や信頼性を確認し、伝えたいことを明確にすることができる。（思・判・表B(1)ア）◎文章の種類を選択し、多様な読み手を説得できるように論理の展開などを考えて、文章の構成を工夫することができる。（思・判・表B(1)イ）◎言葉がもつ価値を認識するとともに、読書を通して自己を向上させ、我が国の言語文化に関わり、思いや考えを伝え合おうとする。（学びに向かう力、人間性等）★関心のある事柄について批評するなど、自分の考えを書く。（思・判・表B(2)ア）123-4「目標」や「学習の見通しをもとう」で本教材のねらいを確認し、学習の見通しをもつ。◇授業の導入として、「書くことのミニレッスン」に取り組ませるとよい。→二次元コード「書くことのミニレッスン」1 課題に沿って材料を集める。・P56の課題を正確に理解し、示された資料を読み解く。・読み取った事実と、その解釈やそれを基に考えたことを材料として書き出す。◇グラフの数値の読み取り方や分析の方法を話し合わせる。→P56「問いを立て、考えを深める」→P262資「発想を広げる」→二次元コード「表現テーマ例集」（「書くことのミニレッスン」内）→P265資「グラフの見方／引用・出典」2 構成や内容を考える。・軸となる意見を決め、適切な根拠を選ぶ。・多様な読み手を説得できるよう、論理の展開を考え、文章の構成を工夫する。→P55カギ「論理の展開を考える」→P260資「『学びのカギ』一覧」（書く）→二次元コード「学びの地図」3 小論文を書く。・規定の文字数を守り、考えがわかりやすく伝わるよう表現を工夫して書く。→P56言の葉→P252「語彙ブック」（批評するときの言葉）4 交流する。・友達と文章を読み合い、論理の展開などについて助言し合う。5 学習を振り返る。・資料から得たどのような情報を根拠とし、どのように意見と結び付けたか、自分の言葉でまとめる。・説得力のある小論文を書くために、論理の展開をどのように工夫したか挙げる。・友達と文章を読み比べ、説得力のある資料の活用のしかたについて考える。◇P54「生かす」を読み、学んだことを今後どのように生かしていきたいかを考えさせるとよい。【知・技】具体と抽象など情報と情報との関係について理解を深めている。（(2)ア）→資料から読み取った事実の中から、自分の意見を支える適切な根拠を選んでいる。【思・判・表】・「書くこと」において、目的や意図に応じて、社会生活の中から題材を決め、集めた材料の客観性や信頼性を確認し、伝えたいことを明確にしている。（B(1)ア）→課題に沿って資料を読み解き、読み取った事実と、自分の解釈や考えを整理して書き出している。・「書くこと」において、文章の種類を選択し、多様な読み手を説得できるように論理の展開などを考えて、文章の構成を工夫している。（B(1)イ）→説得力のある文章にするために、論理の展開や意見と根拠、その結び付きを考えながら、文章の構成を工夫している。【態】論理の展開や意見と根拠、それらを結び付ける「理由づけ」などを粘り強く考え、学習課題に沿って説得力のある小論文を書こうとしている。</t>
  </si>
  <si>
    <t>ぼくが ここに</t>
  </si>
  <si>
    <t>詩を読み、印象に残った表現を理由とともに発表する。</t>
  </si>
  <si>
    <t>詩は短い言葉の中に強い印象が込められていると感じた。</t>
  </si>
  <si>
    <t>漢字3 送り仮名</t>
  </si>
  <si>
    <t>送り仮名の役割と原則を理解し、練習問題に取り組む。</t>
  </si>
  <si>
    <t>送り仮名は見た目の細部ではなく、語の意味や読みを正確に伝えるための規則だと分かった。</t>
  </si>
  <si>
    <t>6月 漢字１ 熟語の読み方漢字に親しもう２ １時間◎第２学年までに学習した常用漢字に加え、その他の常用漢字の大体を読むことができる。また、学年別漢字配当表に示されている漢字について、文や文章の中で使い慣れることができる。(知・技(1)ア)◎言葉がもつ価値を認識するとともに、読書を通して自己を向上させ、我が国の言語文化に関わり、思いや考えを伝え合おうとする。（学びに向かう力、人間性等）1 1 P58導入の例から、漢字二字の熟語には、音または訓を重ねる読み方と、音と訓を組み合わせた読み方があることを知る。2 教材文を読み、さまざまな熟語の読み方について理解する。3 練習問題に取り組む。◇漢字の音訓、部首、送り仮名などの既習事項を思い出させる。◇言葉の意味がわからないときは、国語辞典等で調べさせるとよい。→二次元コード「漢字一覧表」4 P60「漢字に親しもう２」の問題に取り組む。◇言葉の意味がわからないときは、国語辞典等で調べさせるとよい。→二次元コード「漢字一覧表」→P306資「三年生で学習した漢字」→P317資「三年生で学習した音訓」→P318資「常用漢字表」【知・技】第２学年までに学習した常用漢字に加え、その他の常用漢字の大体を読んでいる。また、学年別漢字配当表に示されている漢字について、文や文章の中で使い慣れている。((1)ア)→漢字の音訓や、熟語における音訓の組み合わせに注意して、漢字を読んだり書いたりしている。【態】学習課題に沿って、積極的に漢字を読んだり書いたりしようとしている。</t>
  </si>
  <si>
    <t>表現の意味や表現技法を考え、作者の思いを語り合う。</t>
  </si>
  <si>
    <t>表現技法に着目すると、詩の奥にある作者の思いをより深く想像できると分かった。</t>
  </si>
  <si>
    <t>国語の学びを振り返ろう／「国語を学ぶ意義」を考え、コピーを作る</t>
  </si>
  <si>
    <t>1年間の学習を振り返り、できるようになったことや変化を対話で整理する。</t>
  </si>
  <si>
    <t>学習の振り返りは、知識の確認よりも、自分がどう変わったかを言語化する作業だと分かった。</t>
  </si>
  <si>
    <t>３ 言葉とともに6月 俳句の可能性［書く］俳句の創作教室俳句を味わう４時間（読②書②）◎理解したり表現したりするために必要な語句の量を増し、話や文章の中で使うとともに、和語、漢語、外来語などを使い分けることを通して、語感を磨き語彙を豊かにすることができる。（知・技(1)イ）◎俳句の構成や表現のしかたについて評価することができる。（思・判・表C(1)ウ）◎表現のしかたを考えるなど、自分の考えがわかりやすく伝わる俳句になるように工夫することができる。（思・判・表B(1)ウ）◎言葉がもつ価値を認識するとともに、読書を通して自己を向上させ、我が国の言語文化に関わり、思いや考えを伝え合おうとする。（学びに向かう力、人間性等）★俳句を読み、批評したり、考えたことなどを伝え合ったりする。（思・判・表C(2)イ）★俳句を創作するなど、感じたことや想像したことを書く。（2年思・判・表B(2)ウ）123-4◇「俳句の可能性」「俳句の創作教室」「俳句を味わう」は、関連させながら一体的に扱うとよい。「目標」や「学習の見通しをもとう」で本教材のねらいを確認し、学習の見通しをもつ。1 俳句の特徴を確認する。・リズムや言葉の響きに注意して、それぞれの俳句を朗読する。（課題1-①）・俳句の決まり事や形式を確認する。（課題1-②）→二次元コード「漢字の練習」2 筆者の評価のしかたを捉える。（課題2）・それぞれの俳句に描かれた情景や心情と、筆者が着目した表現、その表現の効果として筆者が考えたことをまとめる。3 好きな俳句を選び、鑑賞文を書く。・P62「俳句の可能性」やP68「俳句を味わう」から、好きな俳句を一句選ぶ。（課題3-①）・表現の意図を考え、表現のしかたを評価して、200字程度の鑑賞文を書く。（課題3-②）◇感じたことや想像したことだけではなく、そう感じさせた表現や特徴を具体的に示させる。・同じ俳句を選んだ生徒でグループを作り、鑑賞文を読み合う。4 学習を振り返る。・俳句の表現意図や目的に対して、特に効果的だと感じた語句を挙げる。・友達の鑑賞文を読んで、新しく気づいた表現の魅力や工夫について、自分の言葉でまとめる。・表現のしかたの中で、俳句の創作に生かせそうなことを挙げる。5 P66「俳句の創作教室」に取り組む。・示された作句法などを基に、俳句を作る。◇学校図書館から、名句集や歳時記などを借りてきて、参考にさせるとよい。→P248「語彙ブック」（心の動きを表す言葉）・作品を持ち寄り、P67「句会を開こう」を参考にして、句会を行う。→二次元コード「句会の様子」◇選んだ俳句や紹介された俳句のよい点をメモさせるとよい。【知・技】理解したり表現したりするために必要な語句の量を増し、話や文章の中で使うとともに、和語、漢語、外来語などを使い分けることを通して、語感を磨き語彙を豊かにしている。（(1)イ）→俳句で使われている語句の意味を理解したり、豊かなイメージを喚起する効果的な語句に着目したりしている。【思・判・表】・「読むこと」において、俳句の構成や表現のしかたについて評価している。（C(1)ウ）→語句の選び方や表現のしかたに着目して俳句を読み、筆者の評価のしかたを捉えている。・「書くこと」において、表現のしかたを考えるなど、自分の考えがわかりやすく伝わる俳句になるように工夫している。（B(1)ウ）→自分の思いや考えがわかりやすく伝わるように、語句や表現を工夫して俳句を創作している。【態】進んで表現のしかたなどを評価し、学習課題に沿って鑑賞文を書いたり俳句を創作したりしようとしている。</t>
  </si>
  <si>
    <t>問題に取り組み、読解・話す聞く・書くの力を自己採点で確かめる。</t>
  </si>
  <si>
    <t>1年間の学びがどこまで定着したかを客観的に振り返ることができた。</t>
  </si>
  <si>
    <t>自分が考える「国語を学ぶ意義」を短いコピーにまとめる。</t>
  </si>
  <si>
    <t>抽象的な考えも、言葉を削って凝縮すると、自分が本当に大事だと思う核が見えると分かった。</t>
  </si>
  <si>
    <t>6月 言葉の釣り糸を垂らす２時間◎理解したり表現したりするために必要な語句の量を増し、語感を磨き語彙を豊かにすることができる。（知・技(1)イ）◎文章を批判的に読みながら、文章に表れているものの見方や考え方について考えることができる。（思・判・表C(1)イ）◎言葉がもつ価値を認識するとともに、読書を通して自己を向上させ、我が国の言語文化に関わり、思いや考えを伝え合おうとする。（学びに向かう力、人間性等）★文章を読み、実生活への生かし方を考える。（思・判・表C(2)ウ）12「目標」や「学習の見通しをもとう」で本教材のねらいを確認し、学習の見通しをもつ。1 全文を通読する。・新出漢字を調べる。→二次元コード「漢字の練習」2 題名の意味を捉える。（課題1）・「言葉の釣り糸を垂らす」とはどうすることで、それによってどんな効果があるかを、まとめる。3 筆者のものの見方や考え方について考える。・本文の例を参考に、「言葉の釣り糸」を垂らす「実験」を行うことで引き出された記憶や考えを、200字程度でまとめる。（課題2-①）・筆者は、「書く」ことを、どのような行為だと考えているかについて、「実験」をしてわかったことや、最後の一文を踏まえて、グループで話し合う。（課題2-②）4 文章を読んでよいと思ったところを話し合う。（課題3）・筆者のものの見方・考え方や、その伝え方、表現のしかたにおいて、よいと思ったところを話し合う。5 学習を振り返る。・筆者が文章の中で用いた語句・表現の中で、印象に残ったものを挙げる。・筆者のものの見方・考え方に対する自分の考えは、「実験」の前後でどのように変化したか、自分の言葉でまとめる。・今後、文章を書くときに取り入れてみたいと感じた、筆者の提案や考え方を挙げる。【知・技】理解したり表現したりするために必要な語句の量を増し、語感を磨き語彙を豊かにしている。((1)イ)→文章中の語句・表現から、印象に残ったものや、よいと思ったものを挙げ、その理由や効果について考えている。【思・判・表】「読むこと」において、文章を批判的に読みながら、文章に表れているものの見方や考え方について考えている。(C(1)イ)→筆者の「書く」ことに対する考えについて、自分の記憶や経験を踏まえながら考えている。【態】筆者のものの見方や考え方を積極的に読み取り、学習課題に沿って自分の考えをまとめようとしている。</t>
  </si>
  <si>
    <t>発展問題に取り組み、応用的な力を試す。</t>
  </si>
  <si>
    <t>基本だけでなく応用問題に向き合うことで、自分の弱点と伸びしろが見えてきた。</t>
  </si>
  <si>
    <t>コピーに込めた意図や理由を200〜300字で説明する。</t>
  </si>
  <si>
    <t>短い表現の説得力は、後ろにある理由や文脈を説明して初めて支えられると分かった。</t>
  </si>
  <si>
    <t>7月 言葉２ 和語・漢語・外来語語彙を豊かに時代や世代による言葉の変化１時間◎理解したり表現したりするために必要な語句の量を増し、和語、漢語、外来語などを使い分けることを通して、語感を磨き語彙を豊かにすることができる。（知・技(1)イ）◎時間の経過による言葉の変化や世代による言葉の違いについて理解することができる。（知・技(3)ウ）◎言葉がもつ価値を認識するとともに、読書を通して自己を向上させ、我が国の言語文化に関わり、思いや考えを伝え合おうとする。（学びに向かう力、人間性等）1 1 P72導入の例を基に、和語・漢語・外来語の表現を比較し、受ける印象の違いについて考える。2 教材文を読み、和語・漢語・外来語・混種語について理解する。・例を参照しつつ、それぞれの特徴を理解する。・P73「生活に生かす」を読み、和語・漢語・外来語をどのように使い分けるのがよいか、生活の中の具体的な場面を想定して考える。3 言葉の変化について知る。・P74「語彙を豊かに」の教材文を読み、「時代による言葉の変化」と「世代による言葉の変化」があることを知る。・これまでに読んだ本や世代の異なる人との会話などを手がかりにして、時代や世代によって意味や使い方が異なる言葉の例を探し、話し合う。→P272資「高瀬舟」→P286資「古典・近代文学の名作」4 相手に合わせて、言葉を選ぶ。・話す相手を自由に設定し、P75上段にある文章をわかりやすく書き換える。・書き換えた文章を伝え合い、自分の文章を振り返る。・クラス全体で適切な言い方について確認する。→P72「言葉２ 和語・漢語・外来語」→二次元コード「漢字の練習」【知・技】・理解したり表現したりするために必要な語句の量を増し、和語、漢語、外来語などを使い分けることを通して、語感を磨き語彙を豊かにしている。（(1)イ）→和語・漢語・外来語について理解し、相手や場面に応じて適切に使い分けている。・時間の経過による言葉の変化や世代による言葉の違いについて理解している。（(3)ウ）→古典や近代文学、年配の人との会話の例などの中から、自分たちの世代とは異なる言葉の使い方を見つけている。【態】進んで和語・漢語・外来語を理解し、今までの学習を生かして、相手や場面に応じて適切に使い分けようとしている。また、時間の経過による言葉の変化や世代による言葉の違いについて進んで理解し、学習課題に沿って相手や場面に応じた言葉を選んで伝えようとしている。</t>
  </si>
  <si>
    <t>間違いを見直し、関連教材に戻って学習の要点を確認する。</t>
  </si>
  <si>
    <t>振り返りでは、誤答の原因を教材に立ち返って確かめることが次の成長につながると分かった。</t>
  </si>
  <si>
    <t>作品を共有し、コメントを通して自分の表現のよい点や改善点を見直す。</t>
  </si>
  <si>
    <t>他者の視点を受け取ることで、自分の言葉がどう届いているかを客観的に見られるようになった。</t>
  </si>
  <si>
    <t>情報×SDGs7月 実用的な文章を読もう報道文を比較して読もう２時間（読①書①）◎話や文章の種類とその特徴について理解を深めることができる。(知・技(1)ウ)◎具体と抽象など情報と情報との関係について理解を深めることができる。（知・技(2)ア）◎情報の信頼性の確かめ方を理解し使うことができる。(知・技(2)イ)◎文章の種類を踏まえて、論理の展開のしかたなどを捉えることができる。（思・判・表C(1)ア）◎文章を批判的に読みながら、文章に表れているものの見方や考え方について考えることができる。（思・判・表C(1)イ）◎目的や意図に応じて、社会生活の中から題材を決め、集めた材料の客観性や信頼性を確認し、伝えたいことを明確にすることができる。（思・判・表B(1)ア）◎言葉がもつ価値を認識するとともに、読書を通して自己を向上させ、我が国の言語文化に関わり、思いや考えを伝え合おうとする。（学びに向かう力、人間性等）★報道などの文章を比較するなどして読み、理解したことや考えたことについて討論したり文章にまとめたりする。（思・判・表C(2)ア）★実用的な文章を読み、実生活への生かし方を考える。（思・判・表C(2)ウ）★関心のある事柄について批評するなど、自分の考えを書く。（思・判・表B(2)ア）1 ◇ここでの学習は、P84「情報整理のレッスン 情報の信頼性」と関連させながら扱うと効果的である。リード文や「学習の見通しをもとう」で本教材のねらいを確認し、学習の見通しをもつ。1 P76「やってみよう」①に取り組む。・下段の A ・ B から、青田市では、それぞれの物をどのように分別したらよいか、読み取る。◇分別のしかたが読み取れる部分に線を引いたり印を付けたりさせるとよい。2 P77「やってみよう」②に取り組む。・グループを作り、実用的な文章には、他にどんなものがあるか、具体的な例を身の回りから挙げる。・実用的な文章を読むときには、どんなことに注目して読めばよいか、考えて話し合う。3 P78-81の報道文 A ・ B を通読し、P82「やってみよう」に取り組む。・示された観点を参考に、二つの記事を比べ、表に整理する。◇P82の表を基に、記事の内容を整理できるワークシートを用意するとよい。◇なかなか書きだせない生徒には、P83「達人の視点」を読ませて参考にさせたり、P253「語彙ブック」（ものの見方を表す言葉、情報を読み取って伝える言葉）に掲載された言葉を活用させたりするとよい。・表に整理したことを基に、記事について気づいたことや考えたことを300字程度でまとめる。・報道文を読むときに気をつけるとよいことについて考える。4 学習を振り返る。・実用的な文章を適切に読み取るには、どのようなことに注意するとよいか、自分の言葉でまとめる。・報道文には、発信者の立場や意図が反映されていることを踏まえて、自分が今後、報道文を読む際に気をつけたいことをグループで伝え合う。→二次元コード「漢字の練習」【知・技】・話や文章の種類とその特徴について理解を深めている。（(1)ウ）→示された資料や身の回りの実用的な文章から、表現の特徴について理解を深めている。・具体と抽象など情報と情報との関係について理解を深めている。（(2)ア）→複数の資料を比較し、共通点や相違点を捉え、情報と情報との関係について理解を深めている。・情報の信頼性の確かめ方を理解し使っている。((2)イ)→発信者の立場や意図を踏まえ、情報の信頼性や妥当性を吟味している。【思・判・表】・「読むこと」において、文章の種類を踏まえて、論理の展開のしかたなどを捉えている。（C(1)ア）→実用的な文章の特徴を踏まえ、目的に応じて情報を読み取っている。・「読むこと」において、文章を批判的に読みながら、文章に表れているものの見方や考え方について考えている。（C(1)イ）→事実や事例の選び方、取り上げ方や、語句・写真の選び方、レイアウトなどに着目して批判的に記事を読み、書き手の意図について考えている。・「書くこと」において、目的や意図に応じて、社会生活の中から題材を決め、集めた材料の客観性や信頼性を確認し、伝えたいことを明確にしている。（B(1)ア）→観点ごとに情報を整理し、情報の客観性や信頼性を確認している。【態】・文章の種類を踏まえて、積極的に情報を読み取り、学習課題に沿って実生活への生かし方を考えようとしている。・文章の構成や論理の展開、表現のしかたなどを進んで捉え、学習課題に沿って報道文を比較し、自分の考えをまとめようとしている。</t>
  </si>
  <si>
    <t>鍵</t>
  </si>
  <si>
    <t>詩を音読し、印象に残った語句や表現について感想や疑問を出し合う。</t>
  </si>
  <si>
    <t>詩の理解は、意味を一つに決めるより、まず引っかかった言葉を丁寧に拾うことから始まると分かった。</t>
  </si>
  <si>
    <t>7月 情報整理のレッスン情報の信頼性１時間◎情報の信頼性の確かめ方を理解し使うことができる。(知・技(2)イ)◎言葉がもつ価値を認識するとともに、読書を通して自己を向上させ、我が国の言語文化に関わり、思いや考えを伝え合おうとする。（学びに向かう力、人間性等）1 1 P84の教材文を通読し、問題1に取り組む。・メディアが伝える情報は編集されているため、情報の信頼性を吟味する必要があることを確認する。・P84中段「チェックポイント」の観点を参考にして、P84下段の問題1に取り組む。2 P85の教材文を通読し、問題2に取り組む。・同じ事実でも、情報の発信者の受け止め方や伝え方などによって、情報を受け取る側の印象も変わることを確認する。・P85上段 A ・ B を基に、客観的事実と思われる出来事を抽出し、発信者がどのような意図で報じたかを考える。・P85中段「チェックポイント」の観点を参考にして、P85下段の問題2に取り組む。3 学習を振り返る。・情報の信頼性の確かめ方について、生活の中で大切にしたいことを挙げる。◇前の教材で扱った実用的な文章の信頼性と併せて振り返らせてもよい。→P76「実用的な文章を読もう」→P78「報道文を比較して読もう」【知・技】情報の信頼性の確かめ方を理解し使っている。((2)イ)→情報の発信日時、発信源、情報を伝える目的などの観点から、情報の信頼性を確認している。【態】積極的に情報の信頼性の確かめ方を理解し、学習したことを生かして問題に取り組もうとしている。</t>
  </si>
  <si>
    <t>「鍵」の特徴や、「扉」の向こうにあるものを考え、表現の意味を深める。</t>
  </si>
  <si>
    <t>象徴的な語は、具体的に言い換えきれないからこそ、読む人の経験と結び付いて広がると感じた。</t>
  </si>
  <si>
    <t>いつも本はそばに7月 読書を楽しむ１時間◎自分の生き方や社会との関わり方を支える読書の意義と効用について理解することができる。（知・技(3)オ）◎言葉がもつ価値を認識するとともに、読書を通して自己を向上させ、我が国の言語文化に関わり、思いや考えを伝え合おうとする。（学びに向かう力、人間性等）1 1 さまざまな読書の楽しみ方について知る。2「『私の一冊』の紹介」、「ブックレビュー」、「三年間の読書の振り返り」の中から、夏休みに行う活動を選ぶ。・「『私の一冊』の紹介」、「ブックレビュー」を選んだ生徒は、2～6人程度のグループを作る。「三年間の読書の振り返り」は個人で行う。◇学校や地域の状況に応じて、教師が活動を決めてもよい。◇P94「本の世界を広げよう」のテーマや本を参考にして、取り組ませてもよい。3 教材文に示されている各活動の内容に沿って、今後の見通しを立てる。◇活動計画などを示したワークシートを用意し、配付するとよい。4 活動を行い、レポートか活動報告書を提出する。・「三年間の読書の振り返り」を選んだ生徒はP87を参考にレポートを、「『私の一冊』の紹介」または「ブックレビュー」を選んだ生徒はグループごとに活動し、活動報告書を夏休み明けに提出する。◇レポートや活動報告書を作成するためのワークシートを用意し、配付するとよい。◇次の教材「『私の一冊』を探しにいこう」と併せて指導することも考えられる。→P252「語彙ブック」（批評するときの言葉）→P256資「『学びのカギ』一覧」（文学）→P258資「『学びのカギ』一覧」（説明文）【知・技】自分の生き方や社会との関わり方を支える読書の意義と効用について理解している。（(3)オ）→読書活動を通して、読書の楽しさや意義を発見している。【態】進んで読書の意義と効用について理解し、学習の見通しをもって読書を楽しむ活動に参加しようとしている。</t>
  </si>
  <si>
    <t>作者のものの見方と、自分の捉える「この世」とを比べながら語り合う。</t>
  </si>
  <si>
    <t>詩を自分の経験と重ねることで、作者の世界の見方が他人事ではなくなった。</t>
  </si>
  <si>
    <t>7月 「私の一冊」を探しにいこう羊と鋼の森読書案内 本の世界を広げようコラムためになるってどんなこと？１時間◎自分の生き方や社会との関わり方を支える読書の意義と効用について理解することができる。（知・技(3)オ）◎文章を読んで考えを広げたり深めたりして、人間、社会、自然などについて、自分の意見をもつことができる。（思・判・表C(1)エ）◎言葉がもつ価値を認識するとともに、読書を通して自己を向上させ、我が国の言語文化に関わり、思いや考えを伝え合おうとする。（学びに向かう力、人間性等）★小説などを読み、批評したり、考えたことなどを伝え合ったりする。（思・判・表C(2)イ）1 リード文や「学習の見通しをもとう」で本教材のねらいを確認し、学習の見通しをもつ。1 本文を読み、本のさまざまな探し方について知る。→二次元コード「漢字の練習」2 学校図書館やインターネットを活用するなど、探し方を工夫して、興味がもてそうな本を探す。◇P94「本の世界を広げよう」を参考にしてもよい。→P96「私の一冊」→P97「ためになるってどんなこと？」→P268資「二つの悲しみ」→P272資「高瀬舟」3 見つけた本を夏休みなどを利用して読む。◇読書活動を促すために、書評やポップを書く活動を取り入れるとよい。P88の例を参考にさせたり、書き方（あらすじや作者の紹介、引用のしかた、レイアウトの工夫など）を示したワークシートを用意して配付したりするとよい。◇本の魅力が伝わる書評やポップを作ること、そのために工夫が必要であることを意識させる。→P252「語彙ブック」（批評するときの言葉）→P256資「『学びのカギ』一覧」（文学）→P258資「『学びのカギ』一覧」（説明文）◇前の教材「読書を楽しむ」と併せて指導することも考えられる。◇本の探し方や書いたものを共有し、よいところを交流させるとよい。【知・技】自分の生き方や社会との関わり方を支える読書の意義と効用について理解している。（(3)オ）→本のさまざまな探し方について理解し、今後の読書生活への生かし方を考えている。【思・判・表】「読むこと」において、文章を読んで考えを広げたり深めたりして、人間、社会、自然などについて、自分の意見をもっている。（C(1)エ）→登場人物の生き方、作品に描かれた時代、社会状況などの観点から、自分の考えを書評などにまとめている。【態】進んで本の探し方について理解し、今までの学習を生かして本を選んだり読んだことを書評などにまとめたりしようとしている。</t>
  </si>
  <si>
    <t>学力確認は点数のためではなく、どの分野が曖昧かを切り分ける作業だと分かった。</t>
  </si>
  <si>
    <t>7月 季節のしおり 夏・理解したり表現したりするために必要な語句の量を増し、語感を磨き語彙を豊かにすることができる。（知・技(1)イ）・言葉がもつ価値を認識するとともに、読書を通して自己を向上させ、我が国の言語文化に関わり、思いや考えを伝え合おうとする。（学びに向かう力、人間性等）- ・夏の気象にまつわる言葉や、夏の情景を詠んだ俳句や和歌を味わい、伝統的な言語文化に親しむ。◇P62「俳句の可能性」、P66「俳句の創作教室」、P68「俳句を味わう」、P150「君待つと」などの資料として用いてもよい。◇夏をテーマにした他の詩歌を探し、交流させることもできる。【知・技】理解したり表現したりするために必要な語句の量を増し、語感を磨き語彙を豊かにしている。（(1)イ）→作品中の「夏」を感じさせる言葉に着目し、情景を想像している。【態】伝統的な言語文化に関するこれまでの学習を生かして、積極的に語感を磨き、言語文化を大切にしようとしている。</t>
  </si>
  <si>
    <t>発展問題に取り組み、応用的な読解・聞く・書く力を確かめる。</t>
  </si>
  <si>
    <t>応用問題では、知識の暗記ではなく、観点を使い分ける力が問われると実感した。</t>
  </si>
  <si>
    <t>４ 状況の中で9月 挨拶――原爆の写真によせて２時間◎理解したり表現したりするために必要な語句の量を増し、語感を磨き語彙を豊かにすることができる。（知・技(1)イ）◎詩の構成や表現のしかたについて評価することができる。（思・判・表C(1)ウ）◎詩を読んで考えを広げたり深めたりして、人間、社会、自然などについて、自分の意見をもつことができる。(思・判・表C(1)エ)◎言葉がもつ価値を認識するとともに、読書を通して自己を向上させ、我が国の言語文化に関わり、思いや考えを伝え合おうとする。（学びに向かう力、人間性等）★詩を読み、批評したり、考えたことなどを伝え合ったりする。（思・判・表C(2)イ）12「目標」や「学習の見通しをもとう」で本教材のねらいを確認し、学習の見通しをもつ。1 作品を通読し、当時の時代背景について確認する。・注意する語句を調べる。・作品ができた背景や時代背景を確認する。◇国語便覧や社会科資料集などで調べさせるとよい。2 「顔」が象徴しているものを捉える。（課題1）・詩の中で繰り返し出てくる「顔」が、それぞれ誰の、どのような様子を表しているのか考える。3 表現の効果を評価する。・第6連にある「午前八時一五分は／毎朝やってくる」という表現の意味と、その効果を考える。（課題2-①）・第7連にある「やすらかに 美しく 油断していた。」とは、どういうことか、「油断」という語句の意味や語感を踏まえて考える。（課題2-②）4 自分の意見を述べる。（課題3）・作者は、この詩を通して、誰に、どのようなことを伝えようとしたのか、現代社会の状況と重ね合わせながら、自分の意見を述べる。→P252「語彙ブック」（批評するときの言葉）5 学習を振り返る。・特に心に迫ってきた語句・表現を挙げる。・作者の思いや訴えを表すうえで、特に効果的だと感じた表現を挙げる。・詩を読み深めるための新たな視点や気づきをくれた、友達の意見を書き留める。【知・技】理解したり表現したりするために必要な語句の量を増し、語感を磨き語彙を豊かにしている。（(1)イ）→語句の辞書的な意味や語感を踏まえて、文脈の中での意味や効果を考えている。【思・判・表】・「読むこと」において、詩の構成や表現のしかたについて評価している。（C(1)ウ）→詩に用いられている比喩や象徴的な表現の効果について、自分の考えをまとめている。・「読むこと」において、詩を読んで考えを広げたり深めたりして、人間、社会、自然などについて、自分の意見をもっている。(C(1)エ)→現代社会の状況と重ね合わせながら詩を読み深め、作者の思いや考えに対する自分の考えをまとめている。【態】詩の構成や表現のしかたを積極的に評価し、学習課題に沿って読み深めた詩について、感じたことや考えたことを伝え合おうとしている。</t>
  </si>
  <si>
    <t>間違いを見直し、関連教材に立ち戻って学習の要点を整理する。</t>
  </si>
  <si>
    <t>誤答の見直しを教材に結び直すことで、1年の学びがばらばらではなく体系としてつながった。</t>
  </si>
  <si>
    <t>9月 故郷５時間◎自分の生き方や社会との関わり方を支える読書の意義と効用について理解することができる。（知・技(3)オ）◎文章を批判的に読みながら、文章に表れているものの見方や考え方について考えることができる。（思・判・表C(1)イ）◎文章を読んで考えを広げたり深めたりして、人間、社会、自然などについて、自分の意見をもつことができる。(思・判・表C(1)エ)◎言葉がもつ価値を認識するとともに、読書を通して自己を向上させ、我が国の言語文化に関わり、思いや考えを伝え合おうとする。（学びに向かう力、人間性等）★小説を読み、批評したり、考えたことなどを伝え合ったりする。（思・判・表C(2)イ）1-23-45「目標」や「学習の見通しをもとう」で本教材のねらいを確認し、学習の見通しをもつ。1 作品を通読し、作品の設定を捉える。・注意する語句・新出漢字を調べる。→二次元コード「漢字の練習」・作品の舞台や時代背景を確認する。◇国語便覧や社会科資料集などで調べさせるとよい。・「私」と他の登場人物との関係を整理する。（課題1-①）◇人物相関図などを使って整理させるとよい。・時や場所、人物に着目して、場面に分ける。（課題1-②）→P27カギ「展開のしかたを捉える」2 場面や登場人物の設定に着目して読み深める。・ルントウとヤンおばさんについて、回想の場面と現在の場面とを比べ、描写の変化を抜き出す。（課題2-①）・ルントウと再会した場面で「私」が感じた「悲しむべき厚い壁」とは何か、考える。（課題2-②）・最後の場面で「私」が考える「新しい生活」や「希望」とはどのようなものか、「私」とルントウ、ホンルとシュイションの関係などを踏まえて考える。（課題2-③）3 読み深めたことを基に、作品を批評する。（課題3）・作品のもつ特性や価値について、「学びのカギ」を参考に、観点を決めて批評する。◇描かれた内容を自分の知識や経験、考えと比べたり、別の視点や立場から作品を捉え直してみたりするなど、批判的に読ませる。→P119カギ「文学作品を批評する」→P256資「『学びのカギ』一覧」（文学）→二次元コード「学びの地図」→P119言の葉→P86「読書を楽しむ」→P88「『私の一冊』を探しにいこう」→P252「語彙ブック」（批評するときの言葉）4 学習を振り返る。・生き方や社会を考えるうえで、読書にはどんな意義があると感じたかを挙げる。・作品を読んで、納得や共感ができたこと、できなかったことについて、自分の言葉でまとめる。・現代の日本とは異なる時代や状況を描いた小説を読む際、自分の考えをもつために必要だと思う観点を挙げる。【知・技】自分の生き方や社会との関わり方を支える読書の意義と効用について理解している。（(3)オ）→文学作品を読むことが、自分の人生や自分が生きている社会について深く考えるきっかけとなることに気づいている。【思・判・表】・「読むこと」において、文章を批判的に読みながら、文章に表れているものの見方や考え方について考えている。（C(1)イ）→文章を批判的に読み、観点を明確にして、作品のもつ特性や価値を批評している。・「読むこと」において、文章を読んで考えを広げたり深めたりして、人間、社会、自然などについて、自分の意見をもっている。（C(1)エ）→「私」が考える「希望」や望む社会の在り方などについてどう考えるか、根拠に基づいて自分の意見を述べている。【態】文章を批判的に読むことに積極的に取り組み、今までの学習を生かして小説を批評したり、自分の考えをまとめたりしようとしている。</t>
  </si>
  <si>
    <t>9月 ［推敲］論理の展開を整える２時間◎具体と抽象など情報と情報との関係について理解を深めることができる。(知・技(2)ア)◎目的や意図に応じた表現になっているかなどを確かめて、文章全体を整えることができる。(思・判・表B(1)エ)◎論理の展開などについて、読み手からの助言などを踏まえ、自分の文章のよい点や改善点を見いだすことができる。(思・判・表B(1)オ)◎言葉がもつ価値を認識するとともに、読書を通して自己を向上させ、我が国の言語文化に関わり、思いや考えを伝え合おうとする。（学びに向かう力、人間性等）★関心のある事柄について批評するなど、自分の考えを書く。（思・判・表B(2)ア）12リード文や「学習の見通しをもとう」で本教材のねらいを確認し、学習の見通しをもつ。1 P120上段の文章を通読したうえで、語句・表現や叙述のしかたを見直し、文章を整える。・示された三つの観点を参考に、それぞれの箇所を書き改める。→二次元コード「書くことのミニレッスン」→P264資「グラフの見方／引用・出典」2 目的や読み手に合わせて、表現や論理の展開を整える。・示された四つの観点を参考に、課題に取り組む。◇「事実と意見」「意見と根拠」「具体と抽象」について、既習事項を振り返りながら課題に取り組ませるとよい。3 読み手からの助言を踏まえて、確かめる。・書き改めた文章を友達と読み合い、よい点や改善点を出し合う。4 学習を振り返る。・今後、自分で書いた文章の論理の展開を整えるときに生かしたいと思った点を挙げる。【知・技】具体と抽象など情報と情報との関係について理解を深めている。((2)ア)→「事実と意見」「意見と根拠」「具体と抽象」など情報と情報との関係に着目しながら、課題に取り組んでいる。【思・判・表】・「書くこと」において、目的や意図に応じた表現になっているかなどを確かめて、文章全体を整えている。(B(1)エ)→目的や意図に応じた表現になっているかを確かめて、文章を推敲している。・「書くこと」において、論理の展開などについて、読み手からの助言などを踏まえ、自分の文章のよい点や改善点を見いだしている。（B(1)オ）→論理の展開について、読み手からの助言を踏まえて自分の文章のよい点や改善点を確かめ、必要に応じて整えている。【態】目的や意図に応じた表現になっているかを粘り強く確認して推敲し、読み手からの助言や、情報と情報との関係についての知識を生かして、書き改めようとしている。</t>
  </si>
  <si>
    <t>9月 言葉３慣用句・ことわざ・故事成語１時間◎理解したり表現したりするために必要な語句の量を増し、慣用句や四字熟語などについて理解を深め、話や文章の中で使うとともに、語感を磨き語彙を豊かにすることができる。（知・技(1)イ）◎言葉がもつ価値を認識するとともに、読書を通して自己を向上させ、我が国の言語文化に関わり、思いや考えを伝え合おうとする。（学びに向かう力、人間性等）1 1 導入の例のような、一まとまりで決まった意味をもつ言葉をできるだけたくさん書き出す。→P250「語彙ブック」（慣用句・ことわざ・四字熟語・故事成語）◇国語便覧などで調べさせてもよい。2 教材文を読み、慣用句・ことわざ・故事成語の特徴や性質について理解する。・慣用句を使って短文を作る。・ことわざや故事成語の意味を調べる。・P123「生活に生かす」に挙げられている慣用句やことわざの誤用の例を、生活を振り返って探してみる。◇インターネットなどを使って、誤用例を検索させるのもよい。3 学習を振り返る。→二次元コード「漢字の練習」【知・技】理解したり表現したりするために必要な語句の量を増し、慣用句や四字熟語などについて理解を深め、話や文章の中で使うとともに、語感を磨き語彙を豊かにしている。（(1)イ）→慣用句を使って短文を作ったり、ことわざや故事成語の意味や使い方を調べたりしている。【態】慣用句やことわざ、故事成語の意味や使い方について積極的に調べて理解し、今までの学習を生かして短文を作ろうとしている。</t>
  </si>
  <si>
    <t>10月 聞き上手になろう質問で相手の思いに迫る１時間◎敬語などの相手や場に応じた言葉遣いを理解し、適切に使うことができる。（知・技(1)エ）◎話の展開を予測しながら聞き、聞き取った内容や表現のしかたを評価して、自分の考えを広げたり深めたりすることができる。(思・判・表A(1)エ)◎言葉がもつ価値を認識するとともに、読書を通して自己を向上させ、我が国の言語文化に関わり、思いや考えを伝え合おうとする。（学びに向かう力、人間性等）★提案や主張など自分の考えを話したり、それらを聞いて質問したり評価などを述べたりする。(思・判・表A(2)ア)1 「目標」や「学習の見通しをもとう」で本教材のねらいを確認し、学習の見通しをもつ。1 対談の準備をする。・3～4人でグループを組み、話し手（1人）、聞き手（1人）、聴衆（1～2人）を決め、役割ごとに準備をする。◇話し手には、聞き手に話題を伝えたうえで、特に話したいことを決めさせる。◇聞き手には、話題について調べ、質問を考えさせる。→二次元コード「対談をする」2 対談を行う。・1回5〜7分程度で対談を行う。役割は順に交代する。◇聞き手には、以下のポイントを意識させる。・話題を選んだ意図や具体的なエピソードを聞き出して、相手の内面に迫る。・自分の感想や体験を交えることで、さらに話を引き出す。・聴衆も楽しめるように意識する。→P36「言葉１ 相手や場に応じた言葉遣い」→P124カギ「質問で相手の思いに迫る」→P260資「『学びのカギ』一覧」（話す・聞く）→二次元コード「学びの地図」◇話し手には、以下のポイントを意識させる。・質問に答える形で話す。特に話したい内容について質問されたら、そのことを伝えてから話す。◇聴衆には、対談の様子を観察させる。授業の最後に講評させてもよい。◇「相手や場に応じた言葉遣いができていたか」「話し手の内面に迫る質問ができていたか」など、評価の観点を示したワークシートを配付しておくとよい。3 学習を振り返る。・話し手、聞き手、聴衆、それぞれの役割から、対談を通して気づいたことや考えたことを出し合う。【知・技】敬語などの相手や場に応じた言葉遣いを理解し、適切に使っている。（(1)エ）→対談の話し手や聞き手として、適切な言葉遣いを選択している。【思・判・表】「話すこと・聞くこと」において、話の展開を予測しながら聞き、聞き取った内容や表現のしかたを評価して、自分の考えを広げたり深めたりしている。(A(1)エ)→話の展開を予測しながら聞き、対談の中で、相手の思いに迫ることができた質問や話を豊かに展開させた応答は、どのようなものだったか捉えている。【態】話の展開を予測しながら積極的に聞き、今までの学習を生かして対談しようとしている。</t>
  </si>
  <si>
    <t>10月 漢字２ 漢字の造語力１時間◎第２学年までに学習した常用漢字に加え、その他の常用漢字の大体を読むことができる。また、学年別漢字配当表に示されている漢字について、文や文章の中で使い慣れることができる。(知・技(1)ア)◎言葉がもつ価値を認識するとともに、読書を通して自己を向上させ、我が国の言語文化に関わり、思いや考えを伝え合おうとする。（学びに向かう力、人間性等）1 1 導入の文章を読み、新しい言葉が考え出された経緯を知る。2 教材文を読み、「翻訳語」と「新しい語」の側面から漢字の造語力について知る。3 練習問題に取り組み、理解の程度を確かめる。◇言葉の意味がわからないときは、国語辞典等で調べさせるとよい。→二次元コード「漢字一覧表」→P306資「三年生で学習した漢字」→P317資「三年生で学習した音訓」→P318資「常用漢字表」【知・技】第２学年までに学習した常用漢字に加え、その他の常用漢字の大体を読んでいる。また、学年別漢字配当表に示されている漢字について、文や文章の中で使い慣れている。((1)ア)→漢字の造語力を意識しながら、漢字の意味を理解し、読んだり書いたりしている。【態】学習課題に沿って、積極的に漢字を読んだり書いたりしようとしている。</t>
  </si>
  <si>
    <t>５ 自らの考えを10月 複数の意見を読んで、考えよう――正解が一つに決まらない課題と向き合う３時間◎自分の生き方や社会との関わり方を支える読書の意義と効用について理解することができる。（知・技(3)オ）◎文章を批判的に読みながら、文章に表れているものの見方や考え方について考えることができる。（思・判・表C(1)イ）◎文章の構成や論理の展開、表現のしかたについて評価することができる。（思・判・表C(1)ウ）◎言葉がもつ価値を認識するとともに、読書を通して自己を向上させ、我が国の言語文化に関わり、思いや考えを伝え合おうとする。（学びに向かう力、人間性等）★論説の文章を比較して読み、理解したことや考えたことについて討論したり文章にまとめたりする。（思・判・表C(2)ア）123「目標」や「学習の見通しをもとう」で本教材のねらいを確認し、学習の見通しをもつ。1 3人の筆者の提言を通読する。・新出漢字を調べる。→二次元コード「漢字の練習」◇通読後は、二次元コード「基礎資料」「筆者インタビュー」を確認・視聴させてもよい。2 文章の要旨を捉える。（課題1）・3人の筆者が、環境問題を解決するために、今、何が必要だと考えているか、それぞれの提言の要旨をまとめる。◇題名や文章の結論部に着目させ、筆者が読者に最も伝えたいことを捉えさせるとよい。3 文章を比較して評価する。・観点を決めて文章を比較し、それぞれの特徴を表にまとめる。（課題2-①）・提言の内容、論理の展開、表現のしかたなどを、自分の経験や読書などで得た知識と照合して吟味し、評価する。（課題2-②）→P135カギ「文章を批判的に読み、評価する」→P258資「『学びのカギ』一覧」（説明文）→二次元コード「学びの地図」→P54「論理の展開を意識して書こう」◇P134に示された観点別の表をワークシートにして配付し、文章の比較から明らかになった特徴をまとめさせてもよい。◇3人の筆者のものの見方・考え方について、自分の知識や経験、他の人の考えなどと比べながら、批判的に読ませる。◇三つの提言をどのように評価したか、根拠を明確にさせる。4 グループで討論し、提言に対する評価を基に、自分の考えをまとめる。・三つの提言をどう評価するか、グループで討論する。（課題2-③）・討論を踏まえ、自分の考えをまとめる。（課題3）◇教科書に示された書きだしを参考に、三つの提言に対する自分の考えをまとめさせる。5 学習を振り返る。・文章を吟味するとき、読書を通して得た知識をどのように役立てたか、自分の言葉でまとめる。・文章を批判的に読み、評価するときに留意すべきことは何か、考える。・今回身につけた文章の読み方の中で、次に論説を読むときに役立ちそうだと思うものを書き留める。【知・技】自分の生き方や社会との関わり方を支える読書の意義と効用について理解している。((3)オ)→一つの課題に対して書かれた複数の文章を読み比べることが、自分の生きている社会について深く考えるきっかけとなることに気づいている。【思・判・表】・「読むこと」において、文章を批判的に読みながら、文章に表れているものの見方や考え方について考えている。（C(1)イ）→観点を決めて文章を比較したり、自分の知識や経験と照合したりしながら批判的に読み、筆者のものの見方や考え方について考えている。・「読むこと」において、文章の構成や論理の展開、表現のしかたについて評価している。（C(1)ウ）→提言の内容、論理の展開、表現のしかたなどについて、自分の知識や経験と結び付けたり、討論したりして、評価している。【態】三つの文章を批判的に読むことに粘り強く取り組み、学習課題に沿って自分の考えを文章にまとめようとしている。</t>
  </si>
  <si>
    <t>10月 考えを効果的に伝えよう多角的に分析して批評文を書く５時間◎具体と抽象など情報と情報との関係について理解を深めることができる。（知・技(2)ア）◎表現のしかたを考えたり資料を適切に引用したりするなど、自分の考えがわかりやすく伝わる文章になるように工夫することができる。（思・判・表B(1)ウ）◎論理の展開などについて、読み手からの助言などを踏まえ、自分の文章のよい点や改善点を見いだすことができる。（思・判・表B(1)オ）◎言葉がもつ価値を認識するとともに、読書を通して自己を向上させ、我が国の言語文化に関わり、思いや考えを伝え合おうとする。（学びに向かう力、人間性等）★関心のある事柄について批評するなど、自分の考えを書く。（思・判・表 B(2)ア）1 「目標」や「学習の見通しをもとう」で本教材のねらいを確認し、学習の見通しをもつ。◇授業の導入として、「書くことのミニレッスン」に取り組ませるとよい。→二次元コード「書くことのミニレッスン」1 題材を選ぶ。・地域社会で見聞きしたことや、新聞、テレビなどのメディアを通して知ったことの中から、関心のある事柄を選ぶ。→P262資「発想を広げる」→二次元コード「表現テーマ例集」（「書くことのミニレッスン」内）◇先にP139「批評文の例」を読み、批評文のイメージをつかませてもよい。2 観点を決めて分析する。・観点を決めて問いを立て、考えを深める。→P265資「グラフの見方／引用・出典」◇「発信者の意図」「相手意識」などについて分析させる。◇P138「分析する」を読み、問いを立て、考えを深める際の参考にさせる。◇自分の考えについて、具体的な根拠や資料などを挙げさせて、説得力をもたせる。友達と意見を交流させて、さらに考えを深めさせるとよい。3 構成を考える。・自分の考えをわかりやすく伝えるための論理展開や表現のしかたを考える。4 批評文を書く。・600～800字程度でまとめる。→P137カギ「論理の展開や表現を工夫する」→P260資「『学びのカギ』一覧」（書く）→二次元コード「学びの地図」→P138言の葉→P252「語彙ブック」（批評するときの言葉）◇タブレット端末などを活用し、下書き段階で、論理の展開や表現のしかたなどをどのように推敲したか、情報共有させてもよい。5 友達と文章を読み合う。・批評に有効な観点や表現、論理展開などについて話し合い、互いに助言する。→P337資「ICT活用のヒント」◇タブレット端末などの共有機能を活用し、助言や感想を交流させてもよい。6 学習を振り返る。・どのような具体例を挙げ、どのように自分の考えと結び付けたか、自分の言葉でまとめる。・自分の考えをわかりやすく伝えるために、どのような工夫をしたか、自分の言葉でまとめる。・友達の文章を読み、物事を批評するときに、今後参考にしたいと思った分析の観点や表現の工夫を挙げる。◇P136「生かす」を読み、学んだことを今後どのように生かしていきたいかを考えさせるとよい。【知・技】具体と抽象など情報と情報との関係について理解を深めている。（(2)ア）→「意見と根拠」「具体と抽象」など、情報と情報との関係に関する知識を生かして論理の展開を考えている。【思・判・表】・「書くこと」において、表現のしかたを考えたり資料を適切に引用したりするなど、自分の考えがわかりやすく伝わる文章になるように工夫している。（B(1)ウ）→文体や表現技法などを検討したり、自分の意見を支える根拠となる資料を引用したりして、文章表現を工夫している。・「書くこと」において、論理の展開などについて、読み手からの助言などを踏まえ、自分の文章のよい点や改善点を見いだしている。（B(1)オ）→読み手からの助言を踏まえて、自分の批評文における批評の観点や表現、論理の展開などのよい点や改善点を見いだしている。【態】自分の考えがわかりやすく伝わる文章になるように、粘り強く工夫し、学習の見通しをもって批評文を書こうとしている。</t>
  </si>
  <si>
    <t>10月 漢字に親しもう３文法への扉２「ない」の違いがわからない？文法２ 文法のまとめ１時間◎第２学年までに学習した常用漢字に加え、その他の常用漢字の大体を読むことができる。また、学年別漢字配当表に示されている漢字について、文や文章の中で使い慣れることができる。(知・技(1)ア)◎言葉がもつ価値を認識するとともに、読書を通して自己を向上させ、我が国の言語文化に関わり、思いや考えを伝え合おうとする。（学びに向かう力、人間性等）◎単語の類別について理解するとともに、単語の活用、助詞や助動詞などの働き、文の成分の順序や照応について理解することができる。（知・技 1年(1)エ、2 年(1)オ）◎言葉がもつ価値を認識するとともに、読書を通して自己を向上させ、我が国の言語文化に関わり、思いや考えを伝え合おうとする。（学びに向かう力、人間性等）1 1 新出漢字を確認する。→二次元コード「漢字一覧表」2 練習問題に取り組む。→P240「小学校六年生で学習した漢字一覧」→P306資「三年生で学習した漢字」→P317資「三年生で学習した音訓」→P318資「常用漢字表」◇部首、漢字の音訓などの既習事項を思い出させる。◇言葉の意味がわからないときは、国語辞典等で調べさせるとよい。3 P141「文法への扉２」を読み、「ない」の文法上の違いを理解する。・「ない」という語が意味や用法によって、形容詞、形容詞の一部、助動詞に分類されることを知る。→二次元コード「文法ワーク」→P228「文法 一、二年生の復習」◇それぞれの見分け方を理解させる。4 P233「文法２ 文法のまとめ」にある文法の問題に取り組む。・3年間の文法の学習を思い出し、文の組み立てや単語の種類と働きなどについて復習する。→二次元コード「練習問題」【知・技】第２学年までに学習した常用漢字に加え、その他の常用漢字の大体を読んでいる。また、学年別漢字配当表に示されている漢字について、文や文章の中で使い慣れている。（(1)ア）→文や文章の中で漢字を読んだり書いたりすることに慣れている。【態】今までに学習した知識を生かして、積極的に漢字を読んだり書いたりしようとしている。【知・技】単語の類別について理解するとともに、単語の活用、助詞や助動詞などの働き、文の成分の順序や照応について理解している。（1年(1)エ、2年(1)オ）→言葉の単位、文の組み立て、単語の分類、自立語、用言の活用、付属語など、3年間で学習した文法の内容を理解している。【態】単語の類別や活用、助詞や助動詞などの働き、文の成分の順序や照応について進んで理解し、今までの学習を生かして課題に取り組もうとしている。</t>
  </si>
  <si>
    <t>10月 聴きひたる 初恋１時間◎理解したり表現したりするために必要な語句の量を増し、語感を磨き語彙を豊かにすることができる。（知・技(1)イ）◎言葉がもつ価値を認識するとともに、読書を通して自己を向上させ、我が国の言語文化に関わり、思いや考えを伝え合おうとする。（学びに向かう力、人間性等）1 リード文や「学習の見通しをもとう」で本教材のねらいを確認し、学習の見通しをもつ。1 朗読音声を聴き、言葉の響きやリズムを味わう。・近代に作られた文語定型詩を聴き、響きやリズムなどについて気づいたことを話し合う。→二次元コード「朗読音声」2 語句の意味や表現に込められた作者の思いを読み取り、感じたことを発表し合う。・詩に描かれた情景と詩の中の人物の心情を想像する。◇「初恋」という詩から読み取った思いと自分の経験とを結び付けて想像させる。【知・技】理解したり表現したりするために必要な語句の量を増し、語感を磨き語彙を豊かにしている。（(1)イ）→語句や表現に着目したり、言葉の響きやリズムを味わったりしながら詩に描かれた情景や心情を想像している。【態】進んで語感を磨き、今までの学習を生かして作品を読んだり自分の考えを述べたりしようとしている。</t>
  </si>
  <si>
    <t>10月 季節のしおり 秋・理解したり表現したりするために必要な語句の量を増し、語感を磨き語彙を豊かにすることができる。（知・技(1)イ）・言葉がもつ価値を認識するとともに、読書を通して自己を向上させ、我が国の言語文化に関わり、思いや考えを伝え合おうとする。（学びに向かう力、人間性等）- ・秋の気象にまつわる言葉や、秋の情景を詠んだ和歌や俳句を味わい、伝統的な言語文化に親しむ。◇P62「俳句の可能性」、P66「俳句の創作教室」、P68「俳句を味わう」、P150「君待つと」などの資料として用いてもよい。◇秋をテーマにした他の詩歌を探し、交流させることもできる。【知・技】理解したり表現したりするために必要な語句の量を増し、語感を磨き語彙を豊かにしている。（(1)イ）→作品中の「秋」を感じさせる言葉に着目し、情景を想像している。【態】伝統的な言語文化に関するこれまでの学習を生かして、積極的に語感を磨き、言語文化を大切にしようとしている。</t>
  </si>
  <si>
    <t>６ いにしえの心を受け継ぐ11月 和歌の世界音読を楽しむ古今和歌集 仮名序１時間◎歴史的背景などに注意して古典を読むことを通して、その世界に親しむことができる。（知・技(3)ア）◎言葉がもつ価値を認識するとともに、読書を通して自己を向上させ、我が国の言語文化に関わり、思いや考えを伝え合おうとする。（学びに向かう力、人間性等）1 1 P146「和歌の世界」を読む。・「万葉集」「古今和歌集」「新古今和歌集」について興味をもち、三大和歌集についての特徴や歴史的背景などをおおまかに捉える。◇P150「君待つと」と併せて学習させてもよい。◇P286資「古典・近代文学の名作」やP292資「日本文学の流れ」で文学史を知り、歴史的背景に興味をもたせるとよい。2 P148「古今和歌集 仮名序」冒頭部分を朗読し、作者の思いを想像する。・歴史的仮名遣いに気をつけて朗読し、古文の言葉の響きやリズムを味わう。→二次元コード「『仮名序』朗読音声」◇「和歌」を植物にたとえていることを知り、現代語訳や語注を参考に、作者が和歌をどう捉えていたかを想像させる。【知・技】歴史的背景などに注意して古典を読むことを通して、その世界に親しんでいる。（(3)ア）→「和歌の世界」と「古今和歌集 仮名序」を読み、三つの歌集の特徴や歴史的背景、和歌に対する古人の思いを捉えている。【態】進んで古典の世界に親しみ、今までの学習を生かして朗読しようとしている。</t>
  </si>
  <si>
    <t>11月 君待つと――万葉・古今・新古今２時間◎歴史的背景などに注意して古典を読むことを通して、その世界に親しむことができる。（知・技(3)ア）◎長く親しまれている言葉や古典の一節を引用するなどして使うことができる。（知・技(3)イ）◎和歌の表現のしかたについて評価することができる。（思・判・表C(1)ウ）◎言葉がもつ価値を認識するとともに、読書を通して自己を向上させ、我が国の言語文化に関わり、思いや考えを伝え合おうとする。（学びに向かう力、人間性等）★和歌を読み、批評したり、考えたことなどを伝え合ったりする。（思・判・表C(2)イ）12「目標」や「学習の見通しをもとう」で本教材のねらいを確認し、学習の見通しをもつ。1 歴史的背景を捉える。（課題1）・P146「和歌の世界」やP148「古今和歌集 仮名序」を読み、三つの歌集の特徴や時代背景をおおまかに捉える。→二次元コード「漢字の練習」2 和歌の表現について話し合う。・声に出して和歌を読み、そこに詠まれた情景や心情を、現代語訳を基に想像する。（課題2-①）→二次元コード「万葉・古今・新古今 朗読音声」◇歴史的仮名遣いに気をつけて朗読させ、脚注を参考に、長歌や反歌など和歌の形式を味わわせる。・三つの歌集に収められた和歌を比較し、それぞれの歌集に特徴的な表現やその効果について、気づいたことを話し合う。（課題2-②）3 表現のしかたについて評価する。（課題3）・和歌を１首選び、表現のしかたに着目して自分の評価を短くまとめる。→P42・P98・P144・P185「季節のしおり」、P168「古典名作選」の和歌などを用いて選択肢を増やしてもよい。◇自分の選んだ和歌に用いられている表現技法に気づかせ、グループで共有させる。◇P155「和歌の表現技法」を読み、他の表現技法について興味をもたせることも考えられる。◇和歌の歴史的背景や現代に通じる点についてもまとめさせるとよい。4 学習を振り返る。・和歌の時代に生きた人々と現代の私たちの共通点・相違点は何か、自分の言葉でまとめる。・どのような表現のしかたに着目して和歌を評価したか、自分の言葉でまとめる。・友達の考えを聞いて新たに気づいた和歌の魅力を挙げる。【知・技】・歴史的背景などに注意して古典を読むことを通して、その世界に親しんでいる。（(3)ア）→三つの歌集の歌を音読したり、比較したりして、そこに詠まれた情景や心情を想像している。・長く親しまれている言葉や古典の一節を引用するなどして使っている。（(3)イ）→自分が注目した表現を引用しながら、和歌を評価している。【思・判・表】「読むこと」において、和歌の表現のしかたについて評価している。（C(1)ウ）→三つの歌集に収められた和歌を比較し、特徴的な表現やその効果について、評価している。【態】進んで和歌の表現のしかたについて評価し、学習の見通しをもって自分の評価を書こうとしている。</t>
  </si>
  <si>
    <t>11月 夏草――「おくのほそ道」から３時間◎歴史的背景などに注意して古典を読むことを通して、その世界に親しむことができる。（知・技(3)ア）◎長く親しまれている言葉や古典の一節を引用するなどして使うことができる。（知・技(3)イ）◎文章を批判的に読みながら、文章に表れているものの見方や考え方について考えることができる。（思・判・表C(1)イ）◎言葉がもつ価値を認識するとともに、読書を通して自己を向上させ、我が国の言語文化に関わり、思いや考えを伝え合おうとする。（学びに向かう力、人間性等）★古典の文章を読み、批評したり、考えたことなどを伝え合ったりする。（思・判・表 C(2)イ）12「目標」や「学習の見通しをもとう」で本教材のねらいを確認し、学習の見通しをもつ。1 作品を声に出して読む。（課題1）・俳句と地の文から成る構成の効果に気づき、芭蕉の思いを想像しながら全文を朗読する。→二次元コード「『おくのほそ道』朗読音声」→二次元コード「漢字の練習」→P164「俳句と俳諧」◇歴史的仮名遣いの読み方に注意させる。2 芭蕉のものの見方や感じ方を読み取る。・芭蕉の「旅」についての考えが読み取れる部分を抜き出して、現代の旅がもつ意味と比べる。（課題2-①）・芭蕉が高館や光堂で何を見て何を感じたのかを考える。（課題2-②）→P158「『おくのほそ道』俳句地図」3 心に響く俳句について発表する。（課題3）・自分の心に響く俳句を1句選び、その理由や、どのように心に響いたのかについて発表し合う。◇P158「『おくのほそ道』俳句地図」にある俳句も参考にさせるとよい。4 学習を振り返る。・歴史的背景に注意して読むことで、その場面への理解や印象にどのような変化があったか、自分の言葉でまとめる。・作者のものの見方や感じ方について考えたことは何か、自分の言葉でまとめる。・友達の発表の中で、印象に残ったものを挙げる。【知・技】・歴史的背景などに注意して古典を読むことを通して、その世界に親しんでいる。（(3)ア）→歴史的背景に注意して作品を読み、作者が何に感動したのかを理解している。・長く親しまれている言葉や古典の一節を引用するなどして使っている。（(3)イ）→心に響いた俳句やその一節を引用し、その理由などを発表している。【思・判・表】「読むこと」において、文章を批判的に読みながら、文章に表れているものの見方や考え方について考えている。（C(1)イ）→現代の価値観と比較したり、作者が感動した歴史的背景を確かめたりして、作者のものの見方や感じ方について考えている。【態】作者のものの見方や感じ方について進んで自分の意見をもち、今までの学習を生かして発表しようとしている。</t>
  </si>
  <si>
    <t>11月 つながる古典古典名作選［書く］古典の言葉を引用し、メッセージを贈ろう１時間◎歴史的背景などに注意して古典を読むことを通して、その世界に親しむことができる。（知・技(3)ア）◎長く親しまれている言葉や古典の一節を引用するなどして使うことができる。（知・技(3)イ）◎文章の種類を選択し、多様な読み手を説得できるように論理の展開などを考えて、文章の構成を工夫することができる。（思・判・表B(1)イ）◎言葉がもつ価値を認識するとともに、読書を通して自己を向上させ、我が国の言語文化に関わり、思いや考えを伝え合おうとする。（学びに向かう力、人間性等）★情報を編集して文章にまとめるなど、伝えたいことを整理して書く。（思・判・表B(2)イ）1 1 P166「つながる古典」を通読する。・3年間で出会った古典作品のつながりを感じながら、学習を振り返る。→P286資「古典・近代文学の名作」◇年表を基に、作品のジャンルや成立時期、作品どうしのつながりを確認させる。2 P168「古典名作選」を朗読する。・気に入ったものがあればノートに書き出す。◇他の詩歌や文学作品なども参考にさせるとよい。→P38「学びて時に之を習ふ」→P42・98・144・185「季節のしおり」→P286資「古典・近代文学の名作」3 古典の言葉を引用し、メッセージを贈る。・P170の手順を読み、これまで学習した古典の文章の中から、気に入った言葉や心に響いた言葉、誰かに贈ってみたい言葉を選ぶ。◇P42・98・144・185「季節のしおり」、P168「古典名作選」などを参考にさせてもよい。・どのような状況の、誰に、どのような目的でメッセージを贈るのかを考える。・自分の思いを表現するのにふさわしい文章の種類を選び、選んだ古典の言葉の意味と、伝えたい思いとの関連を意識してまとめる。4 文章を友達と読み合い、学習を振り返る。・相手の状況や自分の思いにふさわしい言葉や文章の種類を選択したか、自分の言葉でまとめる。・論理の展開などを考えて、文章の構成を工夫したか、自分の言葉でまとめる。【知・技】・歴史的背景などに注意して古典を読むことを通して、その世界に親しんでいる。（(3)ア）→古典の名作の歴史的背景や後世への影響を知り、その一節を読んでいる。・長く親しまれている言葉や古典の一節を引用するなどして使っている。（(3)イ）→古典の言葉を引用して、メッセージを書いている。【思・判・表】「書くこと」において、文章の種類を選択し、多様な読み手を説得できるように論理の展開などを考えて、文章の構成を工夫している。（B(1)イ）→自分の思いを表現するのにふさわしい文章の種類を選び、相手の状況を踏まえて構成を工夫してメッセージを書いている。【態】長く親しまれている言葉や古典の一節を進んで引用するなどし、今までの学習を生かしてメッセージを書こうとしている。</t>
  </si>
  <si>
    <t>７ 価値を生み出す11月 それでも、言葉を４時間◎具体と抽象など情報と情報との関係について理解を深めることができる。（知・技(2)ア）◎文章を批判的に読みながら、文章に表れているものの見方や考え方について考えることができる。（思・判・表C(1)イ）◎文章を読んで考えを広げたり深めたりして、人間、社会、自然などについて、自分の意見をもつことができる。（思・判・表C(1)エ）◎言葉がもつ価値を認識するとともに、読書を通して自己を向上させ、我が国の言語文化に関わり、思いや考えを伝え合おうとする。（学びに向かう力、人間性等）★論説などの文章を比較するなどして読み、理解したことや考えたことについて討論したり文章にまとめたりする。（思・判・表C(2)ア）1 「目標」や「学習の見通しをもとう」で本教材のねらいを確認し、学習の見通しをもつ。1 本文を通読し、言葉に対する筆者の考えを捉える。・注意する語句を調べる。・納得したこと・共感したこと、わからないこと・疑問に感じたことなどの観点に沿って、本文に線や記号を書き込みながら読む。（課題1-①）→P135カギ「文章を批判的に読み、評価する」◇P177「筆者が担当するコラムから」を導入として授業の初めに読ませてもよい。◇本文を通読し終えたら、書き込んだ箇所を共有させるとよい。・「もっとよく理解したい。」「さらに掘り下げてみたい。」と感じたところをグループで出し合い、理解を深める課題を決める。（課題1-②）2 筆者の見方・考え方に対する理解を深める。（課題2）・グループで決めた課題について、言葉の意味を確かめたり、具体的な事例を挙げたりしながら話し合い、理解を深める。→P179言の葉◇まずは課題に対して個々で考えさせてからグループで意見を交流させる。3 言葉との向き合い方について自分の意見をもつ。（課題3）・筆者が用いた言葉を使って自分の考えをまとめ、発表する。→P179カギ「文章を読んで、自分の意見をもつ」→P258資「『学びのカギ』一覧」（説明文）→二次元コード「学びの地図」◇P177「筆者が担当するコラムから」を参考にさせてもよい。4 学習を振り返る。・どのような事例を挙げて、抽象的な概念への理解を深めたか、自分の言葉でまとめる。・筆者の見方・考え方に対する理解を深める中で、自分の考えはどのように深まり、広がったか、自分の言葉でまとめる。・自分の考えを発表するときに、わかりやすさや説得力という観点で、納得のいく説明ができたと思う点を挙げる。【知・技】具体と抽象など情報と情報との関係について理解を深めている。（(2)ア）→抽象的な概念を表す語句について、言葉の意味を辞書などで確かめたり、具体的な事例を挙げたりしながら理解している。【思・判・表】・「読むこと」において、文章を批判的に読みながら、文章に表れているものの見方や考え方について考えている。（C(1)イ）→文章を多角的に検討したり、例証や反証を試みたりして、筆者の考えについて理解を深めている。・「読むこと」において、文章を読んで考えを広げたり深めたりして、人間、社会、自然などについて、自分の意見をもっている。（C(1)エ）→文章を批判的に読んだり話し合ったりすることを通して、言葉に対する自分の意見を確立している。【態】言葉や社会、人間などについて粘り強く自分の意見をまとめ、今までの学習を生かして理解したことや考えたことについて話し合ったり発表したりしようとしている。</t>
  </si>
  <si>
    <t>12月 漢字３ 漢字のまとめ漢字に親しもう４ １時間◎第２学年までに学習した常用漢字に加え、その他の常用漢字の大体を読むことができる。また、学年別漢字配当表に示されている漢字について、文や文章の中で使い慣れることができる。(知・技(1)ア)◎言葉がもつ価値を認識するとともに、読書を通して自己を向上させ、我が国の言語文化に関わり、思いや考えを伝え合おうとする。（学びに向かう力、人間性等）1 1 二年生までに学習した漢字を復習する。・漢字の部首、音訓、成り立ちや熟語の構成、送り仮名などを確認しながら問題に取り組む。◇同訓異字や同音異義の漢字を調べ、使い分けができるようにさせる。2 三年生で学習した漢字を復習する。・熟語の読み方、造語力などに気をつけながら問題に取り組む。→P122「言葉３ 慣用句・ことわざ・故事成語」→P250「語彙ブック」（慣用句・ことわざ・四字熟語・故事成語）→P317資「三年生で学習した音訓」→二次元コード「漢字一覧表」◇漢字辞典や国語辞典などを使って調べさせる。◇慣用句・ことわざ・故事成語などの意味を調べさせる。3 P182「漢字に親しもう４」の問題に取り組む。→P240「小学校六年生で学習した漢字一覧」→P306資「三年生で学習した漢字」→P317資「三年生で学習した音訓」→P318資「常用漢字表」→二次元コード「漢字一覧表」◇熟語の構成、部首、漢字の音訓などの既習事項を思い出させる。◇言葉の意味がわからないときは、国語辞典等で調べさせるとよい。【知・技】第２学年までに学習した常用漢字に加え、その他の常用漢字の大体を読んでいる。また、学年別漢字配当表に示されている漢字について、文や文章の中で使い慣れている。（(1)ア）→漢字の組み立てと部首、音訓、成り立ち、熟語の構成、同じ訓・同じ音をもつ漢字、送り仮名、熟語の読み方、漢字の造語力など、3年間で学習した漢字の内容を理解している。【態】学習課題に沿って、積極的に漢字を読んだり書いたりしようとしている。</t>
  </si>
  <si>
    <t>12月 ［話し合い（進行）］話し合いを効果的に進めよう１時間◎具体と抽象など情報と情報との関係について理解を深めることができる。（知・技(2)ア）◎進行のしかたを工夫したり互いの発言を生かしたりしながら話し合い、合意形成に向けて考えを広げたり深めたりすることができる。（思・判・表A(1)オ）◎言葉がもつ価値を認識するとともに、読書を通して自己を向上させ、我が国の言語文化に関わり、思いや考えを伝え合おうとする。（学びに向かう力、人間性等）★互いの考えを生かしながら議論や討論をする。（思・判・表A(2)イ）1 リード文や「学習の見通しをもとう」で本教材のねらいを確認し、学習の見通しをもつ。1 進行役の最後の発言に続く形で、参加者から出た意見を整理する。・黒板アートについての話し合いの様子を視聴し、課題に取り組む。→二次元コード「話し合いの様子」◇話し合いの経緯や目的、基準となる条件を捉えさせる。◇これまでの話し合いで既に合意を得られた内容や、参加者の意見を整理させる。2 進行役の発言の効果を考える。・P183に挙げられた進行役の発言は、目的に即した話し合いをするうえで、どのような効果があったか、考える。◇多様な考えをもった人が参加する話し合いにおいて、互いの発言を生かしながら合意形成を図るために、進行役がどのように働きかけているか考えさせる。3 学習を振り返る。・話し合いを効果的に進めるための工夫を確かめる。【知・技】具体と抽象など情報と情報との関係について理解を深めている。（(2)ア）→抽象化の技能を生かし、複数の発言の共通点を抽出し、結び付けてまとめている。【思・判・表】「話すこと・聞くこと」において、進行のしかたを工夫したり互いの発言を生かしたりしながら話し合い、合意形成に向けて考えを広げたり深めたりしている。（A(1)オ）→合意形成に向けた話し合いを効果的に進行するための工夫について考えている。【態】積極的に進行の工夫とその効果を分析し、今までの学習を生かして話し合いの効果的な進め方について考えようとしている。</t>
  </si>
  <si>
    <t>12月 季節のしおり 冬・理解したり表現したりするために必要な語句の量を増し、語感を磨き語彙を豊かにすることができる。（知・技(1)イ）・言葉がもつ価値を認識するとともに、読書を通して自己を向上させ、我が国の言語文化に関わり、思いや考えを伝え合おうとする。（学びに向かう力、人間性等）- ・冬の気象にまつわる言葉や、冬の情景を詠んだ俳句や詩、名文を味わい、伝統的な言語文化に親しむ。◇P62「俳句の可能性」、P66「俳句の創作教室」、P68「俳句を味わう」、P150「君待つと」などの資料として用いてもよい。◇冬をテーマにした他の詩歌を探し、交流することもできる。【知・技】理解したり表現したりするために必要な語句の量を増し、語感を磨き語彙を豊かにしている。（(1)イ）→作品中の「冬」を感じさせる言葉に着目し、情景を想像している。【態】伝統的な言語文化に関するこれまでの学習を生かして、積極的に語感を磨き、言語文化を大切にしようとしている。</t>
  </si>
  <si>
    <t>12月 合意形成に向けて話し合おう課題解決のために会議を開く４時間◎具体と抽象など情報と情報との関係について理解を深めることができる。（知・技(2)ア）◎進行のしかたを工夫したり互いの発言を生かしたりしながら話し合い、合意形成に向けて考えを広げたり深めたりすることができる。（思・判・表A(1)オ）◎言葉がもつ価値を認識するとともに、読書を通して自己を向上させ、我が国の言語文化に関わり、思いや考えを伝え合おうとする。（学びに向かう力、人間性等）★互いの考えを生かしながら議論や討論をする。（思・判・表A(2)イ）123-4「目標」や「学習の見通しをもとう」で本教材のねらいを確認し、学習の見通しをもつ。1 議題を決める。・地域社会や学校生活の中から課題を見つけ、クラスで一つ議題を決める。→P262資「発想を広げる」→二次元コード「表現テーマ例集」2 グループで提案を考える。・ブレーンストーミングでアイデアを出す。・グループごとに提案を一つに絞り込む。→P267資「話し合いの方法」◇ブレーンストーミングでは、自由にアイデアを出させる。◇出たアイデアについて、根拠や意義を考え、説得力のある提案に絞らせる。◇タブレット端末などを使用し、グループの考えをスライドにまとめ、発表させるのもよい。3 全体会議を開く。・司会と書記を決め、クラスで話し合う。①グループごとに案を発表する。②提案を分類・整理し、観点を決めて検討する。③互いの意見を生かし、合意形成を図る。→P183「［話し合い（進行）］話し合いを効果的に進めよう」→二次元コード「会議を開く」→P187カギ「合意を形成する」→P188言の葉→P260資「『学びのカギ』一覧」（話す・聞く）→P267資「話し合いの方法」→P337資「ICT活用のヒント」→二次元コード「学びの地図」◇提案が目的に合っているか、実現可能かなどの観点から分析させる。◇タブレット端末などを使用し、座標軸などで提案を可視化しながら整理させてもよい。◇話し合いで出た提案を思考ツールで評価し、クラスで共有させてもよい。4 合意形成のポイントを振り返る。・グループやクラスでの話し合いを振り返り、合意形成のために必要なことや改善点を伝え合う。・どのような共通点を基に、複数の発言を抽象化したか、自分の言葉でまとめる。・互いの意見を生かして合意を形成する際に、どのような発言が効果的だったか、確かめる。・合意形成するために、自分が今後大切にしたいと思ったことを挙げる。◇P186「生かす」を読み、学んだことを今後どのように生かしていきたいかを考えさせるとよい。【知・技】具体と抽象など情報と情報との関係について理解を深めている。（(2)ア）→提案の根拠に着目して妥当性を吟味したり、複数の発言の共通点を基に抽象化してまとめたりしている。【思・判・表】「話すこと・聞くこと」において、進行のしかたを工夫したり互いの発言を生かしたりしながら話し合い、合意形成に向けて考えを広げたり深めたりしている。（A(1)オ）→合意形成に向けて納得できる結論を出すために、提案の意義や実現性を検討したり、互いの発言を生かしたりして話し合っている。【態】合意形成に向けて粘り強く考えを広げたり深めたりし、学習の見通しをもって話し合おうとしている。</t>
  </si>
  <si>
    <t>いつも本はそばに12月 本は世界への扉天、共に在り極夜行読書案内 本の世界を広げよう１時間◎自分の生き方や社会との関わり方を支える読書の意義と効用について理解することができる。（知・技(3)オ）◎文章を読んで考えを広げたり深めたりして、人間、社会、自然などについて、自分の意見をもつことができる。（思・判・表C(1)エ）◎言葉がもつ価値を認識するとともに、読書を通して自己を向上させ、我が国の言語文化に関わり、思いや考えを伝え合おうとする。（学びに向かう力、人間性等）★ノンフィクションを読み、理解したことや考えたことについて討論したり、文章にまとめたりする。（思・判・表C(2)ア）1 リード文や「学習の見通しをもとう」で本教材のねらいを確認し、学習の見通しをもつ。1 教科書本文を読み、筆者の生き方について自分の考えをもつ。・作品の中で共感したことや疑問に感じたことなどを話し合う。◇写真や本の一節、年表などを参考に、筆者に興味をもたせたり、世界で活動する人々について考えを広げさせたりする。→二次元コード「漢字の練習」2 P198「本の世界を広げよう」を読み、読んだ本や、興味をもった本について語り合う。・読書が自分の生き方や社会との関わりをどのように支えてきたか考える。◇これから読んでみたいジャンルや作家を挙げさせるとよい。→P86「読書を楽しむ」→P88「『私の一冊』を探しにいこう」→P94「本の世界を広げよう」→P268資「二つの悲しみ」→P272資「高瀬舟」【知・技】自分の生き方や社会との関わり方を支える読書の意義と効用について理解している。（(3)オ）→ノンフィクションを読み、読書によって、さまざまな状況に生きる人々やそこで活動する人々について知ったり、読書が自分の生き方を支えてくれることに気づいたりしている。【思・判・表】「読むこと」において、文章を読んで考えを広げたり深めたりして、人間、社会、自然などについて、自分の意見をもっている。（C(1)エ）→読書を通して、考えたことや気づいたことを読書ノートに書いたり、語り合ったりしている。【態】進んで読書の意義と効用について理解し、今までの学習や経験を生かして、読んだ本や興味をもった本について語り合おうとしている。</t>
  </si>
  <si>
    <t>８ 未来へ向かって1月 温かいスープ（２時間）◎自分の生き方や社会との関わり方を支える読書の意義と効用について理解することができる。（知・技(3)オ）◎文章を読んで考えを広げたり深めたりして、人間、社会、自然などについて、自分の意見をもつことができる。（思・判・表C(1)エ）◎言葉がもつ価値を認識するとともに、読書を通して自己を向上させ、我が国の言語文化に関わり、思いや考えを伝え合おうとする。（学びに向かう力、人間性等）★随筆を読み、批評したり、考えたことなどを伝え合ったりする。（思・判・表C(2)イ）アラスカとの出会い（２時間）◎自分の生き方や社会との関わり方を支える読書の意義と効用について理解することができる。（知・技(3)オ）◎文章を読んで考えを広げたり深めたりして、人間、社会、自然などについて、自分の意見をもつことができる。（思・判・表C(1)エ）◎言葉がもつ価値を認識するとともに、読書を通して自己を向上させ、我が国の言語文化に関わり、思いや考えを伝え合おうとする。（学びに向かう力、人間性等）★随筆を読み、理解したことや考えたことについて討論したり文章にまとめたりする。（思・判・表C(2)ア）律儀な桜（１時間）◎自分の生き方や社会との関わり方を支える読書の意義と効用について理解することができる。（知・技(3)オ）◎文章を読んで考えを広げたり深めたりして、人間、社会、自然などについて、自分の意見をもつことができる。（思・判・表C(1)エ）◎言葉がもつ価値を認識するとともに、読書を通して自己を向上させ、我が国の言語文化に関わり、思いや考えを伝え合おうとする。（学びに向かう力、人間性等）★随筆を読み、批評したり、考えたことなどを伝え合ったりする。（思・判・表C(2)イ）わたしを束ねないで（１時間）◎理解したり表現したりするために必要な語句の量を増し、語感を磨き語彙を豊かにすることができる。（知・技(1)イ）◎詩を読んで考えを広げたり深めたりして、人間、社会、自然などについて、自分の意見をもつことができる。（思・判・表C(1)エ）◎言葉がもつ価値を認識するとともに、読書を通して自己を向上させ、我が国の言語文化に関わり、思いや考えを伝え合おうとする。（学びに向かう力、人間性等）★詩を読み、批評したり、考えたことなどを伝え合ったりする。（思・判・表C(2)イ）1-21-21◇「温かいスープ」「アラスカとの出会い」「律儀な桜」「わたしを束ねないで」は、４教材合わせて６時間配当となっている。学年やクラスの状況に応じて、軽重をつけたり一体的に扱ったりするなど、柔軟に扱うとよい。リード文や「学習の見通しをもとう」で本教材のねらいを確認し、学習の見通しをもつ。1 時代背景や筆者の置かれた状況を捉えながら全文を通読する。・当時の状況がわかる語句や文に線を引き、筆者の思いを想像する。◇脚注を参考に当時の世界状況を想像させ、感想を共有させる。2 筆者の考える「国際性」とは何かを読み取る。・「月末のオムレツの夜」のエピソードを読み、筆者とレストランの母子それぞれの思いを読み取る。◇「温かいスープ」という題名に込めた筆者の思いを想像させる。3 国際性について自分の考えをもち、伝え合う。・筆者の考える「国際性」の基本とは何かを捉え、それについて自分の考えをもち、伝え合う。◇国際性の基本とは何か、文章中の語句を引用して自分の考えをまとめさせる。リード文や「学習の見通しをもとう」で本教材のねらいを確認し、学習の見通しをもつ。1 全文を通読する。・注意する語句・新出漢字を調べる。→二次元コード「漢字の練習」◇脚注を参考に筆者が経験したことや考えたことについて理解させる。2 筆者の生き方や考え方を読み取る。・一枚の写真との出会いが筆者の人生においてどのような意味をもっていたのか、読み取る。・電車から家族の団欒を見たときの経験から、筆者が何を伝えようとしているのか、読み取る。・本文の語句を根拠に筆者のものの見方・考え方を読み取る。◇最後の段落に注目させ、筆者がこの文章を通して読者に伝えたかったことを考えさせる。3 筆者の生き方や考え方について話し合う。・筆者の生き方や考え方について、自分の考えをもち、話し合う。→P190「天、共に在り」◇最終段落の筆者の考えに対する自分の考えをまとめさせる。リード文や「学習の見通しをもとう」で本教材のねらいを確認し、学習の見通しをもつ。1 全文を通読する。・時系列に注意しながら、筆者が経験したこと、考えたことなどについて理解する。2 人と自然、時とともに変わるもの、変わらないものに思いをはせる。・筆者のものの見方・考え方について、自分の考えをもつ。◇最終段落や「律儀な桜」という題名に着目させ、筆者がどのようなことを考え、読者に何を伝えようとしているかを考えさせる。◇自分の知識や経験と比べながら、考えたことを文章にまとめさせる。リード文や「学習の見通しをもとう」で本教材のねらいを確認し、学習の見通しをもつ。1 朗読を通して、詩のもつイメージを捉える。・新出漢字を調べる。→二次元コード「漢字の練習」・気になった言葉や表現上の特徴などを抜き出し、気づいたことを述べ合う。◇繰り返し使われている言葉や構成、表現技法などについて、気づいたことを話し合わせる。2 作者の思いを読み取り、自分の可能性について考える。・詩に込めた作者の思いを想像し、現代に生きる自分たちの可能性について話し合う。◇詩の歴史的背景を確認させるとよい。→P292資「日本文学の流れ」【知・技】自分の生き方や社会との関わり方を支える読書の意義と効用について理解している。（(3)オ）→文章に表現された人と人との関係を通して、国際性とは何かを読み取ったり、読書が自分の生き方や社会について考えるきっかけとなることに気づいたりしている。【思・判・表】「読むこと」において、文章を読んで考えを広げたり深めたりして、人間、社会、自然などについて、自分の意見をもっている。（C(1)エ）→自分の考え方と作品に表現された考え方を比較して、「国際性」とは何かについて、自分の考えをまとめている。【態】人間、社会などについて進んで自分の意見をもち、今までの学習や経験を生かして批評したり考えを伝え合ったりしようとしている。【知・技】自分の生き方や社会との関わり方を支える読書の意義と効用について理解している。（(3)オ）→筆者の人生において、本との出会いがどのような意味をもっていたのかを読み取ったり、読書が自分の生き方や社会について考えるきっかけとなることに気づいたりしている。【思・判・表】「読むこと」において、文章を読んで考えを広げたり深めたりして、人間、社会、自然などについて、自分の意見をもっている。（C(1)エ）→文章から読み取った筆者のものの見方・考え方や、友達との交流を受けて、自分の生き方について考えをまとめている。【態】人間、自然などについて進んで自分の意見をもち、今までの学習や経験を生かして批評したり考えを伝え合ったりしようとしている。【知・技】自分の生き方や社会との関わり方を支える読書の意義と効用について理解している。（(3)オ）→桜を巡る筆者の経験や考えを読み取ったり、読書が人と自然について考えるきっかけとなることに気づいたりしている。【思・判・表】「読むこと」において、文章を読んで考えを広げたり深めたりして、人間、社会、自然などについて、自分の意見をもっている。（C(1)エ）→自分の知識や経験と結び付けながら文章を読み、人と自然に対する自分の考えをもっている。【態】人間、自然などについて進んで自分の意見をもち、今までの学習や経験を生かして文章にまとめようとしている。【知・技】理解したり表現したりするために必要な語句の量を増し、語感を磨き語彙を豊かにしている。（(1)イ）→選ばれた言葉の語感を基に、作者が詩に託したイメージを捉えている。【思・判・表】「読むこと」において、詩を読んで考えを広げたり深めたりして、人間、社会、自然などについて、自分の意見をもっている。（C(1)エ）→詩に描かれた情景や作者の思いを想像しながら、社会と人間、自分の可能性について考えている。【態】詩を読んで、進んで考えを広げたり深めたりし、今までの学習を生かして、作品の価値や自分の可能性について考えをまとめようとしている。</t>
  </si>
  <si>
    <t>1月 三年間の歩みを振り返ろう冊子にまとめて、発表会をする５時間（話聞①書④）◎話や文章の種類とその特徴について理解を深めることができる。（知・技(1)ウ）◎場の状況に応じて言葉を選ぶなど、自分の考えがわかりやすく伝わるように表現を工夫することができる。（思・判・表A(1)ウ）◎文章の種類を選択し、多様な読み手を説得できるように論理の展開などを考えて、文章の構成を工夫することができる。（思・判・表B(1)イ）◎言葉がもつ価値を認識するとともに、読書を通して自己を向上させ、我が国の言語文化に関わり、思いや考えを伝え合おうとする。（学びに向かう力、人間性等）★提案や主張など自分の考えを話したり、それらを聞いて質問したり評価などを述べたりする。（思・判・表A(2)ア）★情報を編集して文章にまとめるなど、伝えたいことを整理して書く。（思・判・表B(2)イ）123-45「目標」や「学習の見通しをもとう」で本教材のねらいを確認し、学習の見通しをもつ。1 冊子のテーマを決める。・印象に残っている学習を思い出し、自分にとっての三年間の学びを総括するテーマを考える。◇教科書や学習記録を読み返したり、友達と話したりして、三年間の学習を振り返らせる。◇卒業文集や自分史をまとめる学習などに発展させてもよい。2 冊子の内容と構成を考える。・テーマを基に収録する記事を決め、それが効果的に伝わる文章の種類を選ぶ。・冊子全体と紙面の構成を考える。◇必要に応じて、見出しやキャッチコピー、レイアウトなどの例を示すとよい。3 冊子を作る。・三年間の学びを冊子にまとめる。4 グループで発表会を開く。・冊子の内容を紹介し、それと関連させて「これまで」と「これから」の学びについて発表する（各3分）。→P32「説得力のある構成を考えよう」・質疑応答をし、考えを深める（各2分）。→P221カギ「これからの学びを展望する」→P223言の葉→P260資「『学びのカギ』一覧」（話す・聞く、書く）→二次元コード「学びの地図」5 学習を振り返る。・文章の種類とその特徴に関する知識をどのように生かしたか、自分の言葉でまとめる。・記事の内容を効果的に伝えるために、どのように構成を工夫したか、自分の言葉でまとめる。・場の状況に応じて話すために、どのようなことに気をつけたか、自分の言葉でまとめる。・友達の発表を聞いて、気づいたことや、さらに考えが深まったことを挙げる。◇P220「生かす」を読み、学んだことを今後どのように生かしていきたいかを考えさせるとよい。【知・技】話や文章の種類とその特徴について理解を深めている。（(1)ウ）→自分で設定したテーマと内容、目的に合う文章の種類を検討している。【思・判・表】・「話すこと・聞くこと」において、場の状況に応じて言葉を選ぶなど、自分の考えがわかりやすく伝わるように表現を工夫している。（A(1)ウ）→自分が伝えたいことが効果的に伝わるように、場に応じて工夫しながら話している。・「書くこと」において、文章の種類を選択し、多様な読み手を説得できるように論理の展開などを考えて、文章の構成を工夫している。（B(1)イ）→記事の内容を効果的に伝えるために、紙面と文章の構成を工夫している。【態】粘り強く言葉を選んだり構成を工夫したりし、今までの学習を生かして、文章にまとめたり、友達の発表を聞いて質問したり評価したりしようとしている。</t>
  </si>
  <si>
    <t>2月 初日漢字に親しもう５ ２時間◎理解したり表現したりするために必要な語句の量を増し、語感を磨き語彙を豊かにすることができる。（知・技(1)イ）◎詩を読んで考えを広げたり深めたりして、人間、社会、自然などについて、自分の意見をもつことができる。（思・判・表C(1)エ）◎言葉がもつ価値を認識するとともに、読書を通して自己を向上させ、我が国の言語文化に関わり、思いや考えを伝え合おうとする。（学びに向かう力、人間性等）★詩歌を読み、批評したり、考えたことなどを伝え合ったりする。（思・判・表C(2)イ）◎第２学年までに学習した常用漢字に加え、その他の常用漢字の大体を読むことができる。また、学年別漢字配当表に示されている漢字について、文や文章の中で使い慣れることができる。(知・技(1)ア)◎言葉がもつ価値を認識するとともに、読書を通して自己を向上させ、我が国の言語文化に関わり、思いや考えを伝え合おうとする。（学びに向かう力、人間性等）1-2 リード文や「学習の見通しをもとう」で本教材のねらいを確認し、学習の見通しをもつ。1 朗読を通して、詩のもつイメージを捉える。・これまでの詩の読解を振り返る。・気になった言葉や表現上の特徴などを抜き出し、気づいたことを述べ合う。◇抽象的な表現や構成、表現技法などについて気づいたことを話し合わせる。2 詩の中の言葉や表現から、描かれた情景や心情を捉え、その内容について話し合う。・詩に描かれた情景や作者の思いを想像し、その内容について話し合う。◇詩の中の言葉を根拠として挙げながら、詩に描かれた情景や作者の思いを想像させる。3 P226「漢字に親しもう５」の練習問題に取り組む。・言葉の意味を辞書で確認しながら漢字を読んだり書いたりする。→二次元コード「漢字一覧表」→P240「小学校六年生で学習した漢字一覧」→P306資「三年生で学習した漢字」→P317資「三年生で学習した音訓」→P318資「常用漢字表」◇漢字の音訓、部首、熟語の構成などの既習事項を思い出させる。◇言葉の意味がわからないときは、国語辞典等で調べさせるとよい。【知・技】理解したり表現したりするために必要な語句の量を増し、語感を磨き語彙を豊かにしている。（(1)イ）→選ばれた言葉の語感を基に、作者が詩に託したイメージを捉えている。【思・判・表】「読むこと」において、詩を読んで考えを広げたり深めたりして、人間、社会、自然などについて、自分の意見をもっている。（C(1)エ）→詩に描かれた情景や作者の思いを想像しながら、人間、社会、自然などについて考えている。【態】詩を読んで、進んで考えを広げたり深めたりし、今までの学習を生かして、作品の内容について話し合おうとしている。【知・技】第２学年までに学習した常用漢字に加え、その他の常用漢字の大体を読んでいる。また、学年別漢字配当表に示されている漢字について、文や文章の中で使い慣れている。（(1)ア）→音訓や部首、熟語の構成などに気をつけて、これまでに学習した漢字を読んだり書いたりしている。【態】学習課題に沿って、積極的に漢字を読んだり書いたりしようとしている。</t>
  </si>
  <si>
    <t>学びを深める3月 国語の力試し３時間◎理解したり表現したりするために必要な語句の量を増し、慣用句や四字熟語などについて理解を深め、話や文章の中で使うことを通して、語感を磨き語彙を豊かにすることができる。（知・技(1)イ）◎歴史的背景などに注意して古典を読むことを通して、その世界に親しむことができる。（知・技(3)ア）◎文章の種類を踏まえて、論理や物語の展開のしかたなどを捉えることができる。（思・判・表C(1)ア）◎文章を批判的に読みながら、文章に表れているものの見方や考え方について考えることができる。（思・判・表C(1)イ）◎進行のしかたを工夫したり互いの発言を生かしたりしながら話し合い、合意形成に向けて考えを広げたり深めたりすることができる。（思・判・表A(1)オ）◎多様な読み手を説得できるように論理の展開などを考えて、文章の構成を工夫することができる。（思・判・表B(1)イ）◎表現のしかたを考えたり資料を適切に引用したりするなど、自分の考えが分かりやすく伝わる文章になるように工夫することができる。（思・判・表B(1)ウ）◎言葉がもつ価値を認識するとともに、読書を通して自己を向上させ、我が国の言語文化に関わり、思いや考えを伝え合おうとする。（学びに向かう力、人間性等）★詩歌や小説などを読み、批評したり、考えたことなどを伝え合ったりする。（思・判・表C(2)イ）★互いの考えを生かしながら議論や討論をする。（思・判・表A(2)イ）★関心のある事柄について批評するなど、自分の考えを書く。（思・判・表B(2)ア）1231 P243-246の問題に取り組む。・40分を目安に問題を解く。・解き終わったら、解答と採点基準を確認し、自己採点をする。◇タブレットやパソコンで問題に取り組んだり、解答を確認したりさせるとよい。→二次元コード「国語の力試し」◇「話す力・聞く力」の問題を解くときには、教科書の文章を読ませてもよいが、二次元コードから音声を聞かせ、メモを取らせたほうが望ましい。→二次元コード「国語の力試し（問題）」2 P242の二次元コードから、発展問題に取り組む。・40分を目安に問題を解く。・解き終わったら、解答と採点基準を確認し、自己採点をする。→二次元コード「国語の力試し」3 振り返る。・間違ったところを改めて見直したり、それぞれの設問に関連する教材に立ち戻って、学習の要点を確認したりする。→P119カギ「文学作品を批評する」→P135カギ「文章を批判的に読み、評価する」→P187カギ「合意を形成する」→P55カギ「論理の展開を考える」→P137カギ「論理の展開や表現を工夫する」→P122「言葉３ 慣用句・ことわざ・故事成語」→P146「和歌の世界」【知・技】・理解したり表現したりするために必要な語句の量を増し、慣用句や四字熟語などについて理解を深め、話や文章の中で使うことを通して、語感を磨き語彙を豊かにしている。（(1)イ）→ことわざや故事成語、四字熟語の意味や使い方を正しく理解している。・歴史的背景などに注意して古典を読むことを通して、その世界に親しんでいる。（(3)ア）→歴史的仮名遣いに注意して和歌を読み、解釈しながら、親しんでいる。【思・判・表】・「読むこと」において、文章の種類を踏まえて、論理や物語の展開のしかたなどを捉えている。（C(1)ア）→回想場面を織り込んだ展開のしかたとその効果について捉えている。・「読むこと」において、文章を批判的に読みながら、文章に表れているものの見方や考え方について考えている。（C(1)イ）→文章に表れている筆者の言葉に対する見方や考え方について、自分の考えをもっている。・「話すこと・聞くこと」において、進行のしかたを工夫したり互いの発言を生かしたりしながら話し合い、合意形成に向けて考えを広げたり深めたりしている。（A(1)オ）→話し合いの内容を分析し、それぞれの発言がどのような役割を果たしているか、捉えている。・「書くこと」において、多様な読み手を説得できるように論理の展開などを考えて、文章の構成を工夫している。（B(1)イ）→意見と根拠、それらを結び付ける無理のない理由づけを示して、考えをまとめている。・「書くこと」において、表現のしかたを考えたり資料を適切に引用したりするなど、自分の考えがわかりやすく伝わる文章になるように工夫している。（B(1)ウ）→ポスター作りの目的を意識しながら、資料の特徴をまとめている。【態】粘り強く文章や資料を読み取り、今までの学習を生かしてそれぞれの学習課題に取り組もうとしている。</t>
  </si>
  <si>
    <t xml:space="preserve">前提条件：
- 対象は特別支援学級の生徒です。
- 1回の学習で迷わないよう、説明は短く、活動は1つずつに絞ります。
- 教員が常時付き添わなくても進めやすい構成を優先します。
- 年間指導計画の「おいしいところ（核となる学習目標・活動）」を優先して抽出してください。
- 教科書的な網羅性よりも、理解しやすさ・自走しやすさ・評価しやすさを優先してください。
- この教材は WordPress 上のシンプルなSPAで使います。
- 1単元(unit)は年間指導計画上の1つの教材まとまりです。
あなたの仕事：
以下の年間指導計画の章を読んで、ねらいに応じて、授業ごとの「課題」と「まとめ」と「演習問題例（特に細かく）」を一つの表形式で整理してください。think harder
</t>
  </si>
  <si>
    <t>0 章 算数から数学へ （4 時間）
単元の評価規準例
知識・技能 思考・判断・表現 主体的に学習に取り組む態度
・自然数、素数、素因数分解の意味を理解している。
・素因数分解の一意性を理解し、自然数を素因数分解
することができる。
・自然数をいくつかの数の積で表すことにより、整数
の性質を見いだし表現することができる。
・自然数をいくつかの数の積で表すことにより、整数
の性質を見いだそうとしている。
毎時の評価規準例
節 項 時 目標 学習活動 評価規準例
知識・技能 思考・判断・表現 主体的に学習に取り組む態度
１
整
数
の
性
質
九九表のきまりを見つ
けよう
（教科書 p.11～13）
１
九九表の数の並びから、い
ろいろなきまりを見いだ
し、説明することができる。
・九九表の数の並びから、いろいろなきま
りを見いだし、説明する。
・九九表を縦２ます横２ますの正方形で囲
むと、斜めの数どうしの積が等しくなる
ことを確かめる。
 〇九九表の数の並びから、いろい
ろなきまりを見いだし、説明す
ることができる。
〇自然数をいくつかの数の積で表
すことにより、整数の性質を見
いだそうとしている。
整数の性質
（教科書 p.14～18）
２
素因数分解の意味を理解す
る。
・九九表を縦２ます、横２ますの正方形で
囲むと、斜めの数どうしの積が等しくな
る理由を説明する。
・素因数分解の意味を知る。
[用語・記号]自然数、素数、素因数分解す
る
〇素因数分解の意味を理解してい
る。
〇九九表を縦２ます、横２ますの
正方形で囲むと、斜めの数どう
しの積が等しくなる理由を考
え、説明することができる。
３
素因数分解の一意性や累乗
の意味を理解し、自然数を
素因数分解することができ
る。
・素因数分解の方法を考え、どんな順序で
行っても同じ結果になることを知る。
・九九表の数を素因数分解し、どんな数の
積で表されるかを調べる。
[用語・記号]２乗、３乗、平方、立方、累
乗、指数
〇素因数分解の一意性や累乗の意
味を理解し、自然数を素因数分
解することができる。
〇九九表の数を素因数分解した結
果から、九九表の数は、素数の 2、
3、5、7、それらの積と１だけで
つくられていることを見いだ
し、説明することができる。
４
自然数を素因数分解した式
から、もとの数の約数や、も
との数がどんな数の倍数で
あるかを求めることができ
る。
・自然数を素因数分解した式から、もとの
数の約数や、もとの数がどんな数の倍数
であるかを求める。
○自然数を素因数分解した式か
ら、もとの数の約数や、もとの数
がどんな数の倍数であるかを求
めることができる。</t>
  </si>
  <si>
    <t xml:space="preserve">1 章 数の世界をひろげよう [正負の数] （25 時間）
単元の評価規準例
知識・技能 思考・判断・表現 主体的に学習に取り組む態度
・正負の数の必要性と意味を具体的な場面と結びつ
けて理解している。
・正負の数の大小関係や絶対値の意味を理解してい
る。
・正負の数の四則計算をすることができる。
・具体的な場面で正負の数を用いて表したり処理し
たりすることができる。
・算数で学習した数の四則計算と関連づけて、正負の
数の四則計算の方法を考察し表現することができ
る。
・数の集合と四則計算の可能性について捉え直すこ
とができる。
・正負の数を活用して様々な事象における変化や状
況を考察し表現することができる。
・正負の数のよさに気づき粘り強く考えようとして
いる。
・正負の数について学んだことを生活や学習に生か
そうとしている。
・正負の数を活用した問題解決の過程を振り返って
検討しようとしている。
毎時の評価規準例
節 項 時 目標 学習活動 評価規準例
知識・技能 思考・判断・表現 主体的に学習に取り組む態度
１
正
負
の
数
小さい数から大きい数
をひくには？
（教科書 p.19～21）
１
正負の数の必要性と意味を
理解する。
・ひき算の九九表を完成させるためには、
どんな数が必要であるかを考える。
・0 より小さい数を身のまわりから探し、
気温を例にして「－」のついた数がどん
なことを表しているかを考える。
・＋、－の符号や正の数、負の数の意味を
知る。
［用語・記号］－、マイナス、＋、プラス、
正の符号、負の符号、正の数、負の数
○正負の数の必要性と意味を、具
体的な場面と結びつけて理解し
ている。
 ○正負の数の必要性と意味を考え
ようとしている。
１ 符号のついた数
（教科書 p.22～24）
２
反対の性質をもつ量や基準
とのちがいを、正負の数を
用いて表すことができる。
・反対の性質をもつ量や基準とのちがい
を、正負の数を使って表す。
・正負の数で表された数量の意味を読み
とる。
○反対の性質をもつ量や基準との
ちがいを、正負の数を使って表
したり、正負の数で表された数
量の意味を読みとったりするこ
とができる。
２ 数の大小
（教科書 p.25～27）
３
正負の数を数直線上に表す
ことができる。また、数直線
を使って正負の数の大小を
考え、その関係を不等号を
使って表すことができる。
・算数で学習した数直線を負の数の範囲
にひろげる。
・正負の数を数直線上に表す。
・数直線を使って正負の数の大小を考え、
その関係を不等号を使って表す。
［用語・記号］原点、正の方向、負の方向
○数直線上の位置と正負の数の大
小の関係を理解している。
○数直線を使って正負の数の大小
を考え、その関係を不等号を使
って表すことができる。
 ○正負の数の大小関係を考えよう
としている。
４
絶対値の意味を理解し、絶
対値をもとにして正負の数
の大小を考え、その関係を
不等号を使って表すことが
できる。
・絶対値をもとにして正負の数の大小を
考え、不等号を使って表す。
［用語・記号］絶対値
○絶対値の意味を理解し、絶対値
を求めることができる。
○絶対値をもとにして正負の数の
大小を考え、その関係を不等号
を使って表すことができる。
基本の問題
（教科書 p.28） 
２
加
法
と
減
法
正負の数のたし算はど
うなるのかな？
（教科書 p.29） ５
東西への移動をもとにし
て、正負の数の加法の意味
を考えることができる。
・東西への移動をもとにして、正負の数
で、2 つの数のたし算を考える。
・加法の意味を知る。
［用語・記号］加法
○正負の数の加法の意味を理解し
ている。
○正負の数の加法を、東西への移
動をもとにして考え、説明する
ことができる。
○正負の数の加法の計算方法を考
えようとしている。
１ 加法
（教科書 p.30～33）
６
正負の数の加法の計算がで
きる。
・同符号、異符号の数の加法について、加
えた 2 つの数と和の符号や絶対値に着
目して、計算方法を考える。
・正負の数の加法の計算をする。
・0 との加法について考える。
・分数や小数の加法の計算をする。
○正負の数の加法の計算方法を理
解し、計算ができる。
○同符号、異符号の数の加法につ
いて、加えた 2 つの数と和の符
号や絶対値に着目して、計算方
法を見いだし、説明することが
できる。
７
正負の数では、加法の交換
法則と結合法則が成り立つ
ことを理解し、いくつかの
数の加法をくふうして計算
することができる。
・算数で学習したたし算の計算法則が、正
負の数でも成り立つかどうかを調べる。
・加法の交換法則、結合法則を利用して、
いくつかの数の加法を計算する。
［用語・記号］加法の交換法則、加法の結
合法則
○正負の数では加法の交換法則と
結合法則が成り立つことを理解
し、いくつかの数の加法をくふ
うして計算できる。
２ 減法
（教科書 p.34～36）
８
正負の数の減法の意味を、
加法をもとにして考え、理
解することができる。
・減法を加法の逆算とみて、正負の数で、
2 つの数のひき算を考える。
・減法の意味を知る。
・数直線を使って、正負の数の減法の計算
方法を考える。
［用語・記号］減法
○正負の数の減法の意味を理解し
ている。
〇算数で学習したひき算と関連づ
けて、正負の数の減法を、数直線
を使って考え、説明することが
できる。
○正負の数の減法の計算方法を考
えようとしている。
９
正負の数の減法を、加法に
なおして計算することがで
きる。
・正負の数の減法の計算をする。
・0 からある数をひくこと、ある数から 0
をひくことについて考える。
・分数や小数の加法の計算をする。
○正負の数の減法の計算方法を理
解し、計算ができる。
３ 加法と減法の混じ
った計算
（教科書 p.37～39）
10
正負の数の加法と減法の混
じった式を、項の和とみる
ことができる。
・正負の数の加法と減法の混じった式を、
項の和とみる。
・正負の数の加法と減法の混じった式を、
項を書き並べた式に表す。
［用語・記号］項
○正負の数の項の和の意味を理解
している。
○正負の数の加法と減法の混じっ
た式を、項の和とみることがで
きる。
○正負の数の加法と減法の混じっ
た式の計算の方法を考えようと
している。
11
正負の数の加法と減法の混
じった式の計算ができる。
・正負の数の加法と減法の混じった式の
計算をする。
○正負の数の加法と減法の混じっ
た式の計算方法を理解し、計算
ができる。
基本の問題
（教科書 p.40） 12
３
乗
法
と
除
法
正負の数のかけ算はど
うなるのかな？
（教科書 p.41）
13
東西への移動をもとにし
て、正負の数の乗法の意味
を考え、理解することがで
きる。
・九九表を負の数の範囲にひろげて、2 つ
の数のかけ算を調べる。
・東西への移動をもとにして、正負の数
で、2 つの数のかけ算を考える。
・乗法の意味を知る。
［用語・記号］乗法
○正負の数の乗法の意味を理解し
ている。
○正負の数の乗法を、東西への移
動をもとにして考え、説明する
ことができる。
○正負の数の乗法の計算方法を考
えようとしている。
１ 乗法
（教科書 p.42～47）
14
正負の数の乗法の計算がで
きる。
・正負の数の乗法の計算をする。
・小数や分数の乗法を計算する。
・ある数と－1 との積を考える。
・ある数と 1 や 0 との積を考える。
○正負の数の乗法の計算方法を理
解し、計算ができる。
○東西に移動する場面で、0 をふく
む正負の数の乗法が表すことを
説明することができる。
15
正負の数で、乗法の交換法
則と結合法則が成り立つこ
とを理解し、いくつかの数
の乗法をくふうして計算す
ることができる。
・算数で学習したかけ算の計算法則が、正
負の数でも成り立つかどうかを調べる。
・乗法の交換法則、結合法則を利用して、
いくつかの数の乗法を計算する。
［用語・記号］乗法の交換法則、乗法の結
合法則
○正負の数では乗法の交換法則と
結合法則が成り立つことを理解
し、いくつかの数の乗法をくふ
うして計算できる。
16
正負の数の累乗の計算がで
きる。
・正負の数の累乗の計算をする。 ○正負の数の累乗の計算ができ
る。
○(－a)
2 と－a
2 のちがいを、積の
形に表して説明することができ
る。
２ 除法
（教科書 p.48～51）
17
正負の数の除法を、乗法の
逆算をもとにして考え、正
負の数の除法の計算ができ
る。
・除法を乗法の逆算とみて、正負の数で、
2 つの数のわり算を考える。
・除法の意味を知る。
・0 をある数でわった商は 0 になること、
0 でわる除法は考えないことを知る。
・正負の数の除法の計算をする。
・分子や分母が負の数の分数の表し方を
考える。
［用語・記号］除法
○正負の数の除法の計算方法を理
解し、計算ができる。
〇除法を乗法の逆算とみて、正負
の数の除法の計算方法を考え、
説明することができる。
○正負の数の除法の計算方法を考
えようとしている。
18
正負の数の除法を、逆数を
使って乗法になおして計算
することができる。
・正負の数の逆数を考える。
・正負の数の除法は、わる数の逆数をかけ
ることと同じであることを確認する。
・除法を乗法になおして計算する。
・四則の意味を知る。
［用語・記号］逆数、四則
○正負の数の除法は、わる数の逆
数をかけることと同じであるこ
とを理解し、逆数を使って乗法
になおして計算できる。
○誤りのある正負の数の除法の計
算について、誤りを指摘すること
ができる。
３ 四則の混じった計
算
（教科書 p.52～53）
19
正負の数の四則の混じった
計算ができる。
・正負の数の四則の混じった式を、計算順
序にしたがって計算する。
・算数で学習したかっこのある式の計算
のくふうが、正負の数でも成り立つかど
うかを調べる。
○正負の数の四則の混じった式の
計算順序を理解し、計算ができ
る。
 ○正負の数の四則の混じった計算
の計算方法を考えようとしてい
る。
20
正負の数の分配法則を利用
した計算ができる。
・分配法則を利用して、正負の数の計算を
する。
［用語・記号］分配法則
○正負の数では分配法則が成り立
つことを理解し、分配法則を利
用した計算ができる。 
４ 数の範囲と四則
（教科書 p.54～55） 21
数の範囲と四則計算の可能
性について調べ、その関係
を考えることができる。
・自然数どうしの加法、減法、乗法、除法
の表を完成させるためには、どんな数が
必要であるかを考える。
・数の範囲とその範囲でいつでもできる
四則について調べる。
 ○数の集合と四則計算の可能性に
ついて捉え直すことができる。
○数の範囲と四則計算の可能性の
関係を調べようとしている。
基本の問題
（教科書 p.56） 22
４
正
負
の
数
の
利
用
身長の平均をくふうし
て求めてみよう
（教科書 p.57～58）
23
正負の数を利用して、身長
の平均をくふうして求める
方法を考え、説明すること
ができる。
・身長の平均を、基準を決めてくふうして
求める方法を考え、説明する。
・複数の考え方を比べて、似ているところ
やちがうところを話し合う。
○具体的な場面で正負の数を使っ
て表したり処理したりすること
ができる。
○正負の数を利用して、身長の平
均をくふうして求める方法を考
え、説明することができる。
○正負の数について学んだことを
生活や学習に生かそうとしてい
る。
〇正負の数を活用した問題解決の
過程を振り返って検討しようと
している。 １ 正負の数の利用
（教科書 p.59） 24
身のまわりの問題を、正負
の数を利用して解決するこ
とができる。
・正負の数を利用して、売れたパンの個数
の平均をくふうして求める。
・正負の数で表された前の地点との標高
差をもとにして、基準の位置との標高の
ちがいを調べる。
○身のまわりの問題を、正負の数
を利用して解決することができ
る。
章の問題Ａ
（教科書 p.60） 25
</t>
  </si>
  <si>
    <t xml:space="preserve">2 章 数学のことばを身につけよう [文字と式] （18 時間）
単元の評価規準例
知識・技能 思考・判断・表現 主体的に学習に取り組む態度
・文字を用いることの必要性と意味を理解してい
る。
・文字を用いた式における積や商の表し方を知って
いる。
・文字を用いた式の文字に数を代入して、その式の
値を求めることができる。
・簡単な 1 次式の計算をすることができる。
・数量の関係や法則などを、文字を用いた式に表す
ことができることを理解している。
・数量の関係や法則などを、文字を用いた式を用い
て表したり、読みとったりすることができる。
・具体的な場面と関連づけて、1 次式の加法と減法の
計算の方法を考察し表現することができる。
・文字を用いた式を活用して、具体的な事象を考察し
表現することができる。
・文字を用いることのよさに気づき粘り強く考えようと
している。
・文字を用いた式について学んだことを生活や学習に生
かそうとしている。
・文字を用いた式を活用した問題解決の過程を振り返っ
て検討しようとしている。
毎時の評価規準例
節 項 時 目標 学習活動
評価規準例
知識・技能 思考・判断・表現 主体的に学習に取り組む態度
１
文
字
を
使
っ
た
式
棒の本数を求めてみよ
う
（教科書 p.63～65）
１
正方形をつなげた棒の本数
の求め方を自分なりの方法
で考え、式や図を使って説
明することができる。
・正方形を 5 個つなげた棒の本数の求め方
を考え、式や図を使って説明する。
・正方形を 20 個つなげた棒の本数を求め
る。
 ○正方形をつなげた棒の本数の求
め方を考え、式や図を使って説
明することができる。
○正方形をつなげた棒の本数の求
め方を考えようとしている。
１ 文字の使用
（教科書 p.66～67） ２
文字を用いることの必要性
と意味を理解し、具体的な
数量を、文字を使った式で
表すことができる。
・文字を用いることの必要性と意味を知
る。
・具体的な数量を、文字を使った式で表す。
・具体的な数量を表した文字が、どんな数
の代わりとして使われているかを考え
る。
○文字を用いることの必要性と意
味を理解している。
○具体的な数量を、文字を使った
式で表すことができる。
○具体的な数量を表した文字が、
どんな数の代わりとして使われ
ているかを考察することができ
る。
○文字を用いることの必要性と意
味を考えようとしている。
２ 文字を使った式の
表し方
（教科書 p.68～72）
３
文字式での積の表し方にし
たがって、式を表すことが
できる。
・具体的な数量を、積の表し方にしたがっ
て、文字を使った式で表す。
・文字式での積の表し方にしたがって、式
を表す。
○文字式での積の表し方のきまり
を理解し、文字式での積の表し
方にしたがって式を表すことが
できる。
４
文字式での累乗や商の表し
方にしたがって、式を表す
ことができる。
・文字式での累乗の表し方にしたがって、
式を表す。
・文字式での商の表し方にしたがって、式
を表す。
○文字式での累乗の表し方のきま
りを理解し、累乗の表し方にし
たがって式を表すことができ
る。
○文字式での商の表し方のきまり
を理解し、商の表し方にしたが
って式を表すことができる。 
５
単位の異なる数量どうしの
和や差を、単位をそろえた
式に表すことができる。ま
た、割合や速さに関する数
量を、文字を使った式で表
したり、文字を使った式が
表す数量を読みとったりす
ることができる。
・単位の異なる数量どうしの和や差を、単
位をそろえた式に表す。
・割合に関する数量を、文字を使った式で
表す。
・速さに関する数量を、文字を使った式で
表す。
・文字を使った式が表す具体的な数量を、
読みとる。
○単位の異なる数量どうしの和や
差の表し方を理解し、単位をそ
ろえた式に表すことができる。
○割合に関する数量を、文字を使
った式で表すことができる。
○速さに関する数量を、文字を使
った式で表すことができる。
○文字を使った式が表す数量を、
読みとることができる。
６
πの意味を理解し、円周の
長さや円の面積を、文字を
使った式で表したり、文字
を使った式が表す数量を読
みとったりすることができ
る。
・πの意味を知る。
・円周の長さや円の面積を、文字を使った
式で表す。
・文字を使った式が表す具体的な数量を、
読みとる。
［用語・記号］π
○πの意味とπを使った式の表し
方のきまりを理解し、文字を使
った式で表すことができる。
○文字を使った式が表す数量を、
読みとることができる。
３ 代入と式の値
（教科書 p.73～74） ７
文字に数を代入することや
式の値の意味を理解し、式
の値を求めることができ
る。
・文字に数を代入することや式の値の意味
を知る。
・式の中の文字に数を代入して、式の値を
求める。
［用語・記号］代入する、式の値
○文字に数を代入することや式の
値の意味を理解し、式の値を求
めることができる。
基本の問題
（教科書 p.74） ８
２
文
字
式
の
計
算
棒の本数を求める式
は？
（教科書 p.75）
９
棒の本数を求める式から、
その求め方を読みとって、
図を使って説明することが
できる。
・棒の本数を求める式を読みとって、その
求め方を、図を使って説明する。
 ○棒の本数を求める式から、その
求め方を読みとり、図を使って
説明することができる。
○棒の本数を求める式から、その
求め方を読みとって説明しよう
としている。
１ 1 次式の計算
（教科書 p.76～81）
10
項と係数の意味を理解し、
文字の部分が同じ項を 1 つ
の項にまとめることができ
る。
・項と係数の意味を知る。
・文字の部分が同じ項を 1 つの項にまとめ
て簡単にする。
［用語・記号］項、係数
○項と係数の意味を理解してい
る。
○文字の部分が同じ項を 1 つの項
にまとめることができる。
〇具体的な場面と関連づけて、1 次
式の加法の計算方法を考え、説
明することができる。
○1 次式の計算方法を考えようと
している。
11
1 次式の加法や減法の計算
ができる。
・1 次式の加法や減法の計算をする。 ○1 次式の加法や減法の計算方法
を理解し、計算ができる。
〇具体的な場面と関連づけて、1 次
式の減法の計算方法を考え、説
明することができる。
12
1 次式と数の乗法の計算が
できる。
・1 次式と数の乗法の計算をする。 ○1 次式と数の乗法の計算方法を
理解し、計算ができる。 
13
1 次式と数の除法の計算が
できる。また、分配法則を使
って、1 次式のいろいろな計
算ができる。
・1 次式と数の除法を乗法になおして計算
する。
・分配法則を使って、1 次式のいろいろな
計算をする。
○1 次式と数の除法の計算方法を
理解し、計算ができる。
○分配法則を使って、1 次式のいろ
いろな計算ができる。
基本の問題
（教科書 p.82） 14
３
文
字
式
の
利
用
棒の本数を求めてみよ
う
（教科書 p.83～84）
15
文字を用いた式を活用し
て、立方体をつなげた棒の
本数を求める式を考え、そ
の求め方を説明することが
できる。
・立方体をつなげた棒の本数を求める式を
考え、その求め方を説明する。
・複数の考え方をもとにした式を比べて、
どのようなことがいえるかを話し合う。
 ○立方体をつなげた棒の本数の求
め方を、正方形をつなげた棒の
本数の求め方と関連づけて考
え、式や図を使って表現するこ
とができる。
○文字を用いた式について学んだ
ことを生活や学習に生かそうと
している。
○文字を用いた式を活用した問題
解決の過程を振り返って検討し
ようとしている。
１ 数の表し方
（教科書 p.85） 16
いろいろな整数を文字を用
いた式で表したり、式が表
す数を読みとったりするこ
とができる。
・いろいろな整数を、文字を用いた式で表
したり、式が表す数を読みとったりす
る。
○いろいろな整数を文字を用いた
式で表したり、式が表す数を読
みとったりすることができる。
２ 数量の間の関係の
表し方
（教科書 p.86～87）
17
等式、不等式の意味を理解
し、数量の間の関係を等式
や不等式で表したり、等式
や不等式が表す数量の関係
を読みとったりすることが
できる。
・等式、不等式の意味を知る。
・数量の間の関係を等式や不等式で表す。
・等式や不等式が、どんな数量の関係を表
しているかを考える。
［用語・記号］等式、不等式、左辺、右辺、
≧、≦
○等式と不等式の意味を理解して
いる。
○数量の間の関係を等式や不等式
で表すことができる。
○等式や不等式が表す数量の間の
関係を読みとることができる。
 ○等式と不等式の必要性と意味を
考えようとしている。
章の問題Ａ
（教科書 p.88） 18
</t>
  </si>
  <si>
    <t xml:space="preserve">
3 章 未知の数の求め方を考えよう [方程式] （14 時間）
単元の評価規準例
知識・技能 思考・判断・表現 主体的に学習に取り組む態度
・方程式の必要性と意味を理解している。
・方程式の解や等式の性質、移項の意味を理解してい
る。
・等式の性質の意味を理解し、等式の性質を用いて方
程式を解くことができる。
・移項の考えを用いて方程式を解くことができる。
・簡単な１次方程式、比例式を解くことができる。
・事象の中の数量やその関係に着目し、1 次方程式を
つくることができる。
・１次方程式を用いて具体的な場面の問題解決を行
うときの、解の吟味の意味と必要性を理解してい
る。
・等式の性質をもとにして、１次方程式を解く方法を
考察し表現することができる。
・方程式において、移項できる理由を等式の性質をも
とにして考察し表現することができる。
・具体的な場面の問題において、１次方程式を活用
し、問題を解決することができる。
・具体的な場面の問題において、解を吟味して解答と
してよいかどうかを判断することができる。
・方程式のよさに気づき粘り強く考えようとしてい
る。
・正負の数や文字を使った式で学んだことを生かし
て、方程式を効率的に解く方法を検討している。
・方程式について学んだことを生活や学習に生かそ
うとしている。
・方程式を活用した問題解決の過程を振り返って検
討しようとしている。
毎時の評価規準例
節 項 時 目標 学習活動
評価規準例
知識・技能 思考・判断・表現 主体的に学習に取り組む態度
１
方
程
式
と
そ
の
解
き
方
りんごの個数を求めて
みよう
（教科書 p.91～93）
１
数量を求める問題を、既習
の内容を活用して解決する
ことを通して、方程式の必
要性を理解する。
・収穫したりんごの個数が何個あるかを、
式や図を使って求める。
○求めたい数量を、既習の内容を
活用して考え、その求め方を式
や図を使って説明することがで
きる。
○求めたい数量がある問題を、既
習の内容を活用して考えようと
している。
１ 方程式とその解
（教科書 p.94～97）
２
方程式とその解の意味を理
解し、文字に値を代入して
方程式の解を求めることが
できる。
・方程式とその解の意味を知る。
・方程式の中の文字に値を代入して、解で
あるかどうかを確かめる。
［用語・記号］方程式、（方程式の）解
○方程式とその解の意味を理解し
ている。
 ○方程式の必要性と意味を考えよ
うとしている。
３
等式の性質を使って、方程
式を解くことができる。
・方程式を解く方法を、てんびんの操作と
結びつけて考える。
・等式の性質を使って方程式を解く。
［用語・記号］方程式を解く、等式の性質
○等式の性質を理解し、等式の性
質を使って方程式を解くことが
できる。
○方程式を解く方法を、てんびん
の操作と結びつけて考え、説明
することができる。
２ 方程式の解き方
（教科書 p.98～99） ４
移項の意味を理解し、移項
の考えを使って方程式を解
くことができる。
・等式の性質を使って方程式を解く過程を
振り返って、移項の考えを見いだす。
・移項の考えを使って方程式を解く。
・移項の考えを使って方程式を解く手順を
確認する。
［用語・記号］移項
○移項の意味を理解し、移項の考
えを使って方程式を解くことが
できる。
○移項の考えを使って方程式を解
く手順を理解している。
○等式の性質を使って方程式を解
く過程を振り返って、移項の考
えを見いだし、説明することが
できる。
○方程式を効率的に解く方法を考
えようとしている。
３ いろいろな方程式
（教科書 p.100～102）
５
かっこをふくむ方程式や、
係数に小数をふくむ方程式
を解くことができる。
・かっこをふくむ方程式を解く。
・係数に小数をふくむ方程式を解く。
○かっこをふくむ方程式の解き方
を理解し、その方程式を解くこ
とができる。
○係数に小数をふくむ方程式の解
き方を理解し、その方程式を解
くことができる。
６
係数に分数をふくむ方程式
を解くことができる。また、
1 次方程式を解く手順を理
解する。
・係数に分数をふくむ方程式を解く。
・1 次方程式を解く手順を確認する。
［用語・記号］分母をはらう、1 次方程式
○係数に分数をふくむ方程式の解
き方を理解し、その方程式を解
くことができる。
○1 次方程式を解く手順を理解し
ている。
基本の問題
（教科書 p.102） ７
２
１
次
方
程
式
の
利
用
プランターの間隔は何
cm？
（教科書 p.103～104）
８
具体的な問題を、方程式を
利用して解決するときの考
え方や手順を理解する。
・プランターの間隔を、逆算の考えや方程
式を使って求め、それらの考えを比較す
る。
・方程式を利用して問題を解決するときの
手順を確認する。
○具体的な問題の中の数量やその
関係に着目し、1 次方程式をつく
ることができる。
○方程式を利用して問題を解決す
るときの手順を理解している。
○１次方程式を利用して、具体的
な問題を解決することができ
る。
○方程式を具体的な問題の解決に
利用しようとしている。
○方程式を利用した問題解決の過
程を振り返ってその手順を検討
しようとしている。
１ １次方程式の利用
（教科書 p.105～108）
９
個数と代金に関する問題
を、方程式を利用して解決
することができる。
・個数と代金に関する問題を、方程式を利
用して解決する。
10
速さ・時間・道のりに関する
問題を、方程式を利用して
解決することができる。ま
た、求めた解が問題に適し
ているかどうかを考え、説
明することができる。
・速さ・時間・道のりに関する問題を、方
程式を利用して解決する。
・速さに関する問題で、求めた解が問題に
適しているかどうかを考える。
・方程式を利用して問題を解決するときの
手順をまとめる。
○１次方程式を利用して、具体的
な問題を解決することができ
る。
○求めた解が問題に適しているか
どうかを、問題の場面に戻って
考え、説明することができる。
11
過不足に関する問題を、方
程式を利用して解決するこ
とができる。
・過不足に関する問題を、方程式を利用し
て解決する。
○１次方程式を利用して、具体的
な問題を解決することができ
る。
２ 比例式の利用
（教科書 p.109～111）
12
比例式の性質を理解し、そ
の性質を利用して文字の値
を求めたり、具体的な問題
を解決したりすることがで
きる。
・比の値が等しいことを表す式を変形し
て、比例式の性質を見いだす。
・比例式の性質を利用して、文字の値を求
めたり、具体的な問題を解決したりす
る。
［用語・記号］比例式
○比例式の意味とその性質を理解
し、比例式の性質を利用して文
字の値を求めることができる。
○比例式の性質を利用して方程式
をつくり、具体的な問題を解決
することができる。
○比例式の性質を見いだし、その
性質を説明することができる。
○比例式を具体的な問題の解決に
利用しようとしている。
13 基本の問題
（教科書 p.111）
章の問題Ａ
（教科書 p.114） 14
</t>
  </si>
  <si>
    <t xml:space="preserve">
4 章 数量の関係を調べて問題を解決しよう [比例と反比例] （22 時間）
単元の評価規準例
知識・技能 思考・判断・表現 主体的に学習に取り組む態度
・関数関係、座標の意味を理解している。
・比例、反比例について理解している。
・比例、反比例を表、式、グラフなどに表すことがで
きる。
・比例、反比例として捉えられる 2 つの数量につい
て、表、式、グラフなどを用いて調べ、それらの変
化や対応の特徴を見いだすことができる。
・比例、反比例を用いて具体的な事象を捉え考察し
表現することができる。
・関数関係や比例、反比例のよさに気づいて粘り強く
考えようとしている。
・比例、反比例について学んだことを生活や学習に生
かそうとしている。
・比例、反比例を活用した問題解決の過程を振り返っ
て検討しようとしている。
毎時の評価規準例
節 項 時 目標 学習活動
評価規準例
知識・技能 思考・判断・表現 主体的に学習に取り組む態度
１
関
数
と
比
例
・
反
比
例
満水になるまでの時間
を予想しよう
（教科書 p.117～119）
１
身のまわりの問題を、関数
の考えを利用して解決する
ことができる。
・水槽が満水になるまでの時間を予想する
ために、水槽の形や水槽に入れる水の量
の変化など、どんなことがわかればよい
かを考える。
○身のまわりの問題を、関数の考
えを利用して解決することがで
きる。
○関数の考えを生活や学習に生か
そうとしている。
〇関数関係の意味や比例、反比例
について考えようとしている。
１ 関数
（教科書 p.120～123）
関数の意味及び変域の意味
と表し方を理解し、変域を
不等号を使って表すことが
できる。
また、2 つの数量の間に関数
の関係があるかどうかを判
断することができる。
・関数の意味を知る。
・変域の意味と表し方を知る。
・変域を不等号を使って表す。
・2 つの数量の間に関数の関係があるかど
うかを調べる。
・関数の関係を「～は…の関数である」と
いういい方で表す。
［用語・記号］変数、y は x の関数である、
変域
○関数の意味を理解している。
○変域の意味と表し方を理解し、変
域を不等号を使って表すことが
できる。
○2 つの数量の間に関数の関係が
あるかどうかを判断し、表現する
ことができる。
○身のまわりの問題を、関数の考
えを利用して解決することがで
きる。
２
３
身のまわりの問題を解決す
るために、関数の関係にあ
る 2 つの数量を見つけるこ
とができる。
・シュレッダーで裁断された紙の量と関数
の関係にある数量を考える。
 ○シュレッダーで裁断された紙の
量を求めるために、関数の関係
にある数量を見つけることがで
きる。
２ 比例と反比例
（教科書 p.124～125） ４
比例の意味を理解し、比例
の関係を式に表すことがで
きる。また、反比例の意味を
理解し、反比例の関係を式
に表すことができる。
・比例の意味を知る。
・y を x の式で表して、y が x に比例するか
どうかを調べる。
・反比例の意味を知る。
・y を x の式で表して、y が x に反比例する
かどうかを調べる。
［用語・記号］y は x に比例する、比例定
数（比例）、y は x に反比例する、比例
定数（反比例）
○比例の意味を理解し、比例の関
係を式に表すことができる。
○反比例の意味を理解し、反比例
の関係を式に表すことができ
る。 
基本の問題
（教科書 p.126） ５
２
比
例
の
性
質
と
調
べ
方
負の数の世界へひろげ
てみよう
（教科書 p.127）
６
x の変域や比例定数を負の
数にひろげても、比例の性
質が成り立つことを理解す
る。
・算数で学習した比例の性質やグラフの
特徴を振り返る。
・ x の変域や比例定数のとりうる範囲を負
の数にひろげても、比例の性質が成り立
つかどうかを調べる。
○x の変域や比例定数を負の数に
ひろげても、比例の性質が成り
立つことを理解している。
 ○数の範囲を負の数までひろげる
と比例の性質やグラフの特徴が
どうなるかやその調べ方を考え
ようとしている。
１ 比例の表と式
（教科書 p.128～129）
７
y が x に比例するとき、1 組
の x、y の値から、比例の式
を求めることができる。
・x の変域や比例定数が負の数の場合をふ
くめた比例の式を考える。
○y が x に比例するとき、1 組の x、
y の値から、y を x の式で表すこ
とができる。
２ 比例のグラフ
（教科書 p.130～135）
８
座標の意味や点の位置の表
し方を理解し、点の座標を
求めたり、座標を平面上の
点で表したりすることがで
きる。
・変域を負の数にひろげたときの比例のグ
ラフをかくために、負の数も範囲に入れ
た点の位置の表し方を考える。
・点の座標を求めたり、座標を平面上の点
で表したりする。
［用語・記号］x 軸、y 軸、座標軸、原点、
x 座標、y 座標、座標
○座標の意味や点の位置の表し方
を理解している。
○点の座標を求めたり、座標を平面
上の点で表したりすることがで
きる。
９
比例のグラフは、その式を
みたす点の集合であり、原
点を通る 1 つの直線である
ことを理解する。また、比例
のグラフの特徴を理解す
る。
・変域を負の数にひろげたときの比例のグ
ラフがどのようになるかを、点を細かく
とって調べる。
・比例定数が負の数の場合の比例のグラフ
をかいて、正の数の場合との共通点やち
がいを調べる。
○比例のグラフは、その式をみたす
点の集合であり、原点を通る 1 つ
の直線であることを理解してい
る。
○比例のグラフの特徴を理解して
いる。
○比例のグラフの特徴を見いだ
し、説明することができる。
○変域や比例定数のとりうる範囲
を負の数にひろげて、比例のグ
ラフの特徴を捉えようとしてい
る。
10
比例について、x の値が増加
するときの y の値の変化の
特徴を理解する。また、比例
のグラフの特徴をもとに、
グラフをかくことができ
る。
・比例について、x の値が増加するときの
y の値の変化の様子を、比例定数が正の
数の場合と負の数の場合で、表やグラフ
を用いて調べる。
・比例のグラフの特徴をもとに、グラフを
かく。
・比例の性質を調べる方法を振り返る。
○比例について、x の値が増加する
ときの y の値の変化の特徴を理
解している。
○比例のグラフの特徴をもとに、グ
ラフをかくことができる。
○比例について、x の値が増加する
ときの y の値の変化の特徴を、
表やグラフを用いて捉え、説明
することができる。
○比例の値の変化の特徴を、表や
グラフを用いて捉えようとして
いる。
３ 比例の表、式、グ
ラフ
（教科書 p.136～137）
11
比例の表、式、グラフを関連
づけて理解する。また、比例
のグラフから式を求めるこ
とができる。
・比例の表やグラフから式を求める方法を
考える。
・比例の表、式、グラフのどこに比例定数
があらわれるかをまとめる。
・比例のグラフから式を求める。
○比例のグラフから式を求めるこ
とができる。
○比例の表やグラフから式を求め
る方法を考え、説明することが
できる。
○比例について学んだことを生か
して、比例の表、式、グラフを関
連づけて捉えようとしている。
基本の問題
（教科書 p.138） 12
３
反
比
例
の
性
質
と
調
べ
方
負の数の世界へひろ
げてみよう
（教科書 p.139） 13
x の変域や比例定数を負の
数にひろげても、反比例の
性質が成り立つことを理解
する。
・算数で学習した反比例の性質やグラフの
特徴を振り返る。
・x の変域や比例定数のとりうる範囲を負
の数にひろげても、反比例の性質が成り
立つかどうかを調べる。
○x の変域や比例定数のとりうる
範囲を負の数にひろげても、反
比例の性質が
成り立つことを理解している。
 ○数の範囲を負の数までひろげる
と反比例の性質やグラフの特徴
がどうなるかやその調べ方を考
えようとしている。
１ 反比例の表と式
（教科書 p.140～141）
14
y が x に反比例するとき、1
組の x、y の値から、反比例
の式を求めることができ
る。
・x の変域や比例定数が負の数の場合をふ
くめた反比例の式を考える。
○y が x に反比例するとき、1 組の
x、y の値から、反比例の式を
求めることができる。
２ 反比例のグラフ
（教科書 p.142～145）
15
反比例のグラフは、その式
をみたす点の集合であり、
なめらかな 2 つの曲線で
あることを理解する。
・変域を負の数にひろげたときの反比例の
グラフがどのようになるかを、点を細か
くとって調べる。
○反比例のグラフは、式をみたす点
の集合であり、なめらかな 2 つの
曲線であることを理解している。
○反比例のグラフの特徴を見いだ
すことができる。
○変域や比例定数のとりうる範囲
を負の数にひろげて、反比例の
グラフの特徴を捉えようとして
いる。
16
反比例のグラフの特徴を理
解する。また、反比例のグラ
フをかくことができる。
・比例定数が負の数の場合の反比例のグラ
フをかいて、正の数の場合との共通点や
ちがいを調べる。また、x の値を大きく
したり 0 に近づけたりするとグラフはど
うなるかを調べる。
・反比例のグラフをかく。
［用語・記号］双曲線
○反比例のグラフの特徴を理解し
ている。
○反比例のグラフをかくことがで
きる。
17
反比例の値の変化の特徴を
理解する。
・反比例について、x の値が増加したとき
の y の値の変化の様子を、比例定数が正
の数の場合と負の数の場合で、表やグラ
フを用いて調べる。
・反比例の性質を調べる方法を振り返る。
○反比例の値の変化の特徴を理解
している。
○反比例について、x の値が増加
するときの y の値の変化の特徴
を、表やグラフを用いて捉え、
説明することができる。
○反比例の値の変化の特徴を、表
やグラフを用いて捉えようとし
ている。
３ 反比例の表、式、
グラフ
（教科書 p.146～147）
18
反比例の表、式、グラフを関
連づけて理解する。また、反
比例のグラフから式を求め
ることができる。
・反比例の表やグラフから式を求める方法
を考える。
・反比例の表、式、グラフのどこに比例定
数があらわれるかをまとめる。
・反比例のグラフから式を求める。
○反比例のグラフから式を求める
ことができる。
○反比例の表やグラフから式を求
める方法を考え、説明すること
ができる。
○反比例について学んだことを生
かして、反比例の表、式、グラフ
を関連づけて捉えようとしてい
る。
基本の問題
（教科書 p.148） 
４
比
例
と
反
比
例
の
利
用
待ち時間を予想する
ためには？
（教科書 p.149～150）
19
身のまわりの問題で、関数
の関係にある数量を見いだ
し、その関係を比例とみな
して解決することができ
る。
・行列の待ち時間を予想するために、どん
なことがわかればよいかを考える。
・1 人がポップコーンを買うのにかかる時
間を一定と考えて、並んでいる人数から
待ち時間を予想する。
 ○具体的な事象で関数の関係にあ
る数量を見いだし、その関係を
比例とみなして表現し、問題を
解決することができる。
○比例、反比例について学んだこ
とを生活や学習に生かそうとし
ている。
〇比例、反比例を活用した問題解
決の過程を振り返って検討しよ
うとしている。
○2 つの数量の関係を、表や式、グ
ラフに表すことのよさに気づい
ている。
１ 比例と反比例の
利用
（教科書 p.151～153）
20
身のまわりの問題を比例や
反比例を利用して解決する
ことができる。また、A＝BC
で表される関係において、
それらの数量の間の関係を
考えることができる。
・身のまわりの問題を、比例や反比例を用
いて解決する。
・A＝BC の式で、A、B、C のうち、1 つの
変数の値を決めたとき、他の 2 つの変数
の関係がどうなるかを調べる。
 ○具体的な事象の中の数量の関係
が比例や反比例であることを見
いだし、問題を解決することが
できる。
○A＝BC で表される関係におい
て、それらの数量の間の関係を
考察することができる。
21
身のまわりの問題を、比例
のグラフを利用して解決す
ることができる。
・身のまわりの問題を、比例のグラフを利
用して解決する。
・比例のグラフから、具体的な事象を読み
とる。
○比例のグラフから、具体的な事象
を読みとることができる。
○具体的な事象の中の数量の関係
を比例とみなして、そのグラフ
を利用して問題を解決すること
ができる。
章の問題Ａ
（教科書 p.154） 22
</t>
  </si>
  <si>
    <t xml:space="preserve">5 章 平面図形の見方をひろげよう [平面図形] （17 時間）
単元の評価規準例
知識・技能 思考・判断・表現 主体的に学習に取り組む態度
・平行移動、対称移動及び回転移動について理解して
いる。
・平面図形に関する用語や記号の意味と使い方を理
解している。
・角の二等分線、線分の垂直二等分線、垂線などの基
本的な作図の方法を理解している。
・おうぎ形の弧の長さと面積を求めることができる。
・図形の移動に着目し、２つの合同な図形の関係につ
いて考察し表現することができる。
・線対称な図形の性質をもとにして、基本的な作図の
方法を考察し表現することができる。
・図形の移動や基本的な作図を具体的な場面で活用
することができる。
・平面図形の性質や関係を捉えることのよさに気づ
き粘り強く考えようとしている。
・平面図形について学んだことを生活や学習に生か
そうとしている。
・図形の移動や基本的な作図を活用した問題解決の
過程を振り返って検討しようとしている。
毎時の評価規準例
節 項 時 目標 学習活動
評価規準例
知識・技能 思考・判断・表現 主体的に学習に取り組む態度
１
図
形
の
移
動
しきつめ模様をデザイ
ンしよう
（教科書 p.157～159）
１
しきつめ模様の特徴を図形
の移動の見方で捉えたり、
図形を移動させてしきつめ
模様をつくったりすること
ができる。
・日本の伝統模様を合同な図形でしきつめ
られているとみたり、1 つの図形を移動
させて正六角形の模様をつくったりす
る。
○しきつめ模様の特徴を図形の移
動の見方で捉えたり、図形を移
動させてしきつめ模様をつくっ
たりすることができる。
○2 つの合同な図形の関係を移動
の見方で捉えようとしている。
１ 図形の移動
（教科書 p.160～167）
２
平行移動の意味とその性質
を理解する。
・正六角形の模様の中の 2 つの図形の関係
を移動の見方で観察し、平行移動につい
て知る。
・平行移動の性質をもとにして、ある図形
を平行移動させた図形をかく。
［用語・記号］直線ＡＢ、線分ＡＢ、半直
線ＡＢ、△ＡＢＣ、平行移動、//
○平行移動の意味とその性質を理
解し、ある図形を平行移動させ
た図形をかくことができる。
○平面図形に関する用語や記号の
意味と使い方を理解している。
３
回転移動の意味とその性質
を理解する。
・正六角形の模様の中の 2 つの図形の関係
を移動の見方で観察し、回転移動につい
て知る。
・回転移動の性質をもとにして、ある図形
を回転移動させた図形をかく。
・点対称な図形を回転移動の見方で捉え
る。
［用語・記号］回転移動、回転の中心、∠
ＡＯＢ
○回転移動の意味とその性質を理
解し、ある図形を回転移動させ
た図形をかくことができる。
○平面図形に関する用語や記号の
意味と使い方を理解している。
４
対称移動の意味とその性質
を理解する。
・正六角形の模様の中の 2 つの図形の関係
を移動の見方で観察し、対称移動につい
て知る。
・対称移動の性質をもとにして、ある図形
を対称移動させた図形をかく。
・線対称な図形を対称移動の見方で捉え
る。
［用語・記号］対称移動、対称の軸、垂線、
⊥、中点、垂直二等分線
○対称移動の意味とその性質を理
解し、ある図形を対称移動させた
図形をかくことができる。
○平面図形に関する用語や記号の
意味と使い方を理解している。
５
2 つの合同な図形の関係を
移動の見方で捉え、説明す
ることができる。
・正六角形の模様の中の 2 つの図形の関係
を移動の見方で観察し、その移動の方法
を平行移動、回転移動、対称移動を用い
て説明する。
・図形の合同の意味を確認する。
 ○2 つの合同な図形の関係を移動
の見方で捉え、説明することが
できる。
○図形の移動を用いて、平面図形
の関係を捉えることのよさに気
づき、学んだことを生活や学習
に生かそうとしている。
基本の問題
（教科書 p.168） ６
２
基
本
の
作
図
正六角形を正確にかく
には？
（教科書 p.169） ７
作図における定規とコンパ
スの役割と使い方を理解
し、簡単な作図ができる。
・定規とコンパスを使って正六角形をか
き、それがかけるわけを説明する。
・作図における定規とコンパスの役割と使
い方を知り、簡単な作図をする。
［用語・記号］弧ＡＢ、弧の記号、弦
○作図における定規とコンパスの
役割と使い方を理解し、簡単な
作図ができる。
○円に関する用語や記号の意味と
使い方を理解している。
○正六角形がかける理由を、コン
パスの役割に着目して考え、説
明することができる。
○定規とコンパスだけを使って、
どんな図形がかけるかを考えよ
うとしている。
１ 作図のしかた
（教科書 p.170）
２ 基本の作図
（教科書 p.171～178）
８
基本的な作図の方法を考え
るために、交わる 2 つの円の
性質を理解する。
・基本的な作図の方法を考えるために、
交わる 2 つの円の性質について調べる。
○交わる 2 つの円の性質を理解し
ている。
○交わる 2 つの円の性質を見いだ
し、説明することができる。
９
垂線を作図する方法を理解
し、作図することができる。
・垂線を作図する方法を、線対称な図形の
性質をもとにして考える。
・点と直線との距離、平行な 2 直線の距離
の意味を知る。
○垂線を作図する方法を理解し、
作図することができる。
○点と直線との距離、平行な 2 直
線の距離の意味を理解してい
る。
 ○基本的な作図の方法を、線対称
な図形の性質をもとにして考え
ようとしている。
10
線分の垂直二等分線を作図
する方法を理解し、作図す
ることができる。
・線分の垂直二等分線を作図する方法を、
線対称な図形の性質をもとにして考え
る。
・2 点から等距離にある点は、線分の垂直
二等分線上にあることを知る。
○線分の垂直二等分線を作図する
方法を理解し、作図することが
できる。
○2 点から等距離にある点は、線分
の垂直二等分線上にあることを
理解している。
11
角の二等分線を作図する方
法を理解し、作図すること
ができる。また、直線上の点
を通り、その直線に垂直な
直線を作図する方法を考
え、説明することができる。
・角の二等分線を作図する方法を、線対称
な図形の性質をもとにして考える。
・角の 2 辺までの距離が等しい点は、その
角の二等分線上にあることを知る。
・直線上の点を通り、その直線に垂直な直
線を作図する方法を考える。
［用語・記号］（角の）二等分線
○角の二等分線を作図する方法を
理解し、作図することができる。
○角の 2 辺までの距離が等しい点
は、その角の二等分線上にある
ことを理解している。
○直線上の点を通り、その直線に
垂直な直線を作図する方法を考
え、説明することができる。 
３ いろいろな作図
（教科書 p.179～180） 12
基本的な作図を利用して、
円の接線やいろいろな条件
をみたす図形を作図するこ
とができる。
・円の接線、接点の意味と円の接線の性質
を知る。
・基本的な作図を利用して、円の接線やい
ろいろな条件をみたす図形を作図する。
［用語・記号］接する、接線、接点
○円の接線、接点の意味と円の接
線の性質を理解している。
○基本的な作図を利用して、円の
接線やいろいろな条件をみたす
図形を作図する方法を考え、説
明することができる。
○平面図形の性質を捉えることの
よさに気づき、基本的な作図を
生活や学習に生かそうとしてい
る。
基本の問題
（教科書 p.180） 13
いろいろな角を作図し
てみよう
（教科書 p.181～182）
14
基本的な作図を利用して
75°の角を作図する方法を
考え、式や図を使って説明
することができる。
・基本的な作図を利用して 75°の角を作
図する方法を考え、式や図を使って説明
する。
・複数の作図の方法を比べて、同じところ
やちがうところを話し合う。
 ○基本的な作図を利用して 75°の
角を作図する方法を考え、説明
することができる。
○作図について学んだことを生活
や学習に生かそうとしている。
○基本的な作図を活用した問題解
決の過程を振り返って検討しよ
うとしている。
３
お
う
ぎ
形
ケーキを 3 等分するに
は？
（教科書 p.183～184）
15
身のまわりにあるものを円
とみなして、その円を等分
してできるおうぎ形に着目
し、弧の長さや面積が中心
角に比例することを理解す
る。
・ケーキを円とみなして、その円を 3 等分
する方法を考え、その方法で円を 3 等分
できる理由を説明する。
・おうぎ形の中心角が 2 倍、3 倍になると、
弧の長さや面積がそれぞれ何倍になる
かを調べる。
［用語・記号］おうぎ形、中心角
○おうぎ形と中心角の意味を理解
している。
○おうぎ形の弧の長さや面積が中
心角に比例することを理解して
いる。
〇円が 3 等分できる理由を説明す
ることができる。
〇おうぎ形について学んだことを
生活や学習に生かそうとしてい
る。
１ おうぎ形
（教科書 p.184～185） 16
おうぎ形の弧の長さや面積
を求めることができる。
・おうぎ形の弧の長さや面積の求め方を、
中心角に比例することをもとにして考
える。
・おうぎ形の弧の長さや面積を求める。
○おうぎ形の弧の長さや面積が中
心角に比例することをもとにし
て、おうぎ形の弧の長さや面積
を求めることができる。
章の問題Ａ
（教科書 p.188） 17
</t>
  </si>
  <si>
    <t xml:space="preserve">6 章 立体の見方をひろげよう [空間図形] （18 時間）
単元の評価規準例
知識・技能 思考・判断・表現 主体的に学習に取り組む態度
・空間における直線や平面の位置関係を理解してい
る。
・立体図形の展開図や投影図について理解している。
・基本的な柱体や錐体、球の表面積と体積を求めるこ
とができる。
・空間図形を直線や平面図形の運動によって構成さ
れるものと捉えることができる。
・空間図形を平面上に表現して平面上の表現から空
間図形の性質を見いだすことができる。
・立体図形の表面積や体積の求め方を考察し表現す
ることができる。
・空間図形の性質や関係を捉えることのよさに気づ
いて粘り強く考えようとしている。
・空間図形について学んだことを生活や学習に生か
そうとしている。
毎時の評価規準例
節 項 時 目標 学習活動
評価規準例
知識・技能 思考・判断・表現 主体的に学習に取り組む態度
１
い
ろ
い
ろ
な
立
体
身のまわりから立体を
見つけよう
（教科書 p.191～193）
１
身のまわりにあるものから
立体を見いだし、それらの
立体をいろいろな見方で分
類することができる。
・身のまわりにあるものから立体を見いだ
し、それらの立体をいろいろな見方で分
類する。
○立体をいろいろな見方で分類
し、立体のどこに着目して分類
したかを説明することができ
る。
〇空間図形の性質や関係を捉える
よさに気づいている。
１ いろいろな立体
（教科書 p.194～196）
２
多面体の意味を理解する。
また、角錐や円錐の意味と
それらの特徴を理解する。
・多面体の意味を知る。
・角錐、円錐の意味を知る。
・角柱と角錐、円柱と円錐、角錐と円錐の
共通点やちがいを考える。
［用語・記号］多面体、角錐、円錐
○多面体の意味を理解している。
○角錐、円錐の意味とそれらの特
徴を理解している。
○角柱と角錐、円柱と円錐、角錐と
円錐の共通点やちがいを見いだ
し、説明することができる。
３
正多面体の意味とその特徴
を理解する。
・巻末の紙を使って正多面体の模型を作
り、それらの共通点やちがいを考える。
・正多面体の意味を知る。
・正多面体の面の数、辺の数、頂点の数な
どをもとにして、正多面体の性質を調べ
る。
［用語・記号］正多面体
○正多面体の意味を理解してい
る。
○正多面体の辺の数や頂点の数を
求めることができる。
○正多面体の共通点やちがいを見
いだし、説明することができる。
○正多面体の面の数、辺の数、頂点
の数などをもとにして、正多面
体の性質を見いだし、説明する
ことができる。
２
立
体
の
見
方
と
調
べ
方
どこから撮ったのか
な？
（教科書 p.197） ４
空間内にある平面が 1 つに
決まる条件を理解する。
・ピサの斜塔を鉛筆に見立てて、地図の上
に斜めに立てた鉛筆を観察し、ピサの斜
塔の写真が撮られた位置を考える。
・空間内にある直線と平面について、1 つ
の直線上にない 3 点によって、平面が 1
つに決まるかどうかを考える。
○空間内にある平面が 1 つに決ま
る条件を理解している。
○空間内にある平面が 1 つに決ま
る条件を、具体物を用いて考え、
説明することができる。 
１ 直線や平面の位置
関係
（教科書 p.198～203）
５
空間内にある平面と平面、
直線と平面、直線と直線の
位置関係を理解する。
・空間内にある平面と平面の位置関係を分
類し、交線の意味を知る。
・空間内にある直線と平面の位置関係を分
類する。
・空間内にある直線と直線の位置関係を分
類し、ねじれの位置にあることの意味を
知る。
［用語・記号］交線、ねじれの位置にある
○空間内にある平面と平面の位置
関係や交線の意味を理解してい
る。
○空間内にある直線と平面の位置
関係を理解している。
○空間内にある直線と直線の位置
関係やねじれの位置にあること
の意味を理解している。
○平行な 2 つの平面に 1 つの平面
が交わってできる交線の関係
が、平行であると捉えることが
できる。
６
空間内にある直線と平面の
垂直、平面と平面のつくる
角を理解する。
・空間内にある直線と平面の垂直について
考える。
・空間内にある平面と平面のつくる角につ
いて考える。
・点と平面との距離、平面と平面との距離
の意味を知る。
○空間内にある直線と平面の垂直
を理解している。
○空間内にある平面と平面のつく
る角を理解している。
○点と平面との距離、平面と平面
との距離の意味を理解してい
る。
○空間内にある直線と平面が垂直
であることを確かめる方法を、
説明することができる。
○空間内にある平面と平面のつく
る角の決め方を、説明すること
ができる。
２ 面の動き
（教科書 p.204～206） ７
角柱や円柱、円錐、球など
を、平面図形の移動によっ
てできた立体とみることが
できる。
・面をその面と垂直な方向に動かしてでき
る立体について考える。
・長方形や直角三角形を空間で回転させて
できる立体について考える。
・母線、回転体の意味を知る。
［用語・記号］母線、回転体
○母線、回転体の意味を理解して
いる。
○平面図形の移動によってできる
立体の見取図をかくことができ
る。
○空間図形を直線や平面図形の運
動によって構成されるものと捉
えることができる。
○空間図形を直線や平面図形の運
動によって構成されるものと捉
えようとしている。
３ 立体の展開図
（教科書 p.207～209）
８
角柱、円柱の展開図とその
特徴を理解する。
・円柱と正三角柱の側面にかけたひものよ
うすを展開図に表し、どちらが短いかを
考える。
・角柱や円柱の展開図で、側面になる長方
形の横の長さは、底面の多角形や円の周
の長さに等しいことを確かめ、それらの
長さを求める。
○角柱や円柱の展開図とその特徴
を理解している。
○角柱や円柱の展開図で、側面に
なる長方形の横の長さを求める
ことができる。
○立体を展開図に表して、面の実
際の形や長さの関係を捉えるこ
とができる。
○空間図形を平面上に表現して、
平面上の表現から空間図形の性
質を見いだそうとしている。
９
角錐、円錐の展開図とその
特徴を理解する。
・正四角錐の展開図をかいて、その特徴を
調べる。
・底面が正多角形の角錐で、底面の辺の数
を増やしていくと、その展開図はどうな
るかを考える。
・円錐の展開図で、側面になるおうぎ形の
弧の長さは底面の円周に等しいことを
確かめ、その長さを求める。
○角錐の展開図をかくことができ
る。
○角錐や円錐の展開図とその特徴
を理解している。
○円錐の展開図で、側面になるお
うぎ形の弧の長さを求めること
ができる。
○底面が正多角形の角錐で、その
底面の辺の数を増やしていく
と、その展開図は円錐の展開図
に近づくと捉えることができ
る。
10
円錐の展開図で、側面にな
るおうぎ形の中心角を求
め、展開図をかくことがで
きる。
・円錐の展開図をかくために、側面になる
おうぎ形の中心角を求める。
・円錐の展開図をかく。
○円錐の展開図で、側面になるお
うぎ形の中心角を求めることが
できる。
○円錐の展開図をかくことができ
る。
○円錐の展開図で、側面になるお
うぎ形の中心角を求める方法を
考え、説明することができる。
４ 立体の投影図
（教科書 p.210～211） 11
投影図の意味を理解し、立
体の投影図から、その立体
を読みとったり、投影図に
立体のどの部分の実際の長
さがあらわれるかを考え、
説明したりすることができ
る。
・平面に図をかいて、円錐の高さを調べる
方法について考える。
・投影図の意味と立体の投影図のかき方を
知る。
・立体の投影図から、その立体を読みとっ
たり、投影図に立体のどの部分の実際の
長さがあらわれるかを考えたりする。
［用語・記号］投影図
○投影図の意味と立体の投影図の
かき方を理解している。
○立体の投影図から、その立体を
読みとることができる。
○投影図に立体のどの部分の実際
の長さがあらわれるかを考え、
説明することができる。
○空間図形を平面上に表すことの
よさに気づいている。
基本の問題
（教科書 p.212） 12
３
立
体
の
体
積
と
表
面
積
広いのはどちらのテン
ト？
（教科書 p.213） 13
角柱や円柱の体積の求め方
を理解し、それらを求める
ことができる。
・２つのテントを三角柱と三角錐とみなし
て、体積の求め方を考える。
・算数で学習した角柱や円柱の体積の求め
方を、底面の多角形や円をその面と垂直
な方向に高さの分だけ動かした立体と
みることと関連づけて捉え直す。
・角柱や円柱の体積を求める。
○角柱や円柱の体積の求め方を理
解し、それらを求めることがで
きる。
○空間図形の体積や表面積の求め
方を考えようとしている。
○空間図形について学んだことを
生活や学習に生かそうとしてい
る。
１ 体積
（教科書 p.214～216） 14
角錐や円錐の体積の求め方
を理解し、それらを求める
ことができる。
・巻末の紙で作った模型を組み合わせた
り、水を使った実験を行ったりして、角錐
や円錐の体積を、底面積が等しく、高さが
等しい角柱や円柱の体積と比べ、それら
の求め方を考える。
・角錐や円錐の体積を求める。
○角錐や円錐の体積の求め方を理
解し、それらを求めることがで
きる。
○角錐や円錐の体積を、底面積が
等しく、高さが等しい角柱や円
柱の体積と比べ、その求め方を
考え、説明することができる。
○2 つのテントのうち、どちらの内
部の空間が広いかを考察し、説
明することができる。
２ 表面積
（教科書 p.217～218） 15
角柱や円柱、円錐の表面積
の求め方を理解し、それら
を求めることができる。
・階段の形をした立体の表面積の求め方を
考える。
・円柱の表面積の求め方を、展開図をもと
にして考える。
・角柱や円柱の表面積を求める。
・円錐の表面積の求め方を、展開図をもと
にして考える。
・円錐の表面積を求める。
［用語・記号］表面積、底面積、側面積
○角柱や円柱、円錐の表面積の求
め方を理解し、それらを求める
ことができる。
○角柱や円柱、円錐の表面積の求
め方を、展開図をもとにして考
え、説明することができる。
○2 つのテントのうち、どちらの表
面積が大きいかを考察し、説明
することができる。
３ 球の体積と表面積
（教科書 p.219～221） 16
球の体積や表面積の求め方
を理解し、それらを求める
ことができる。
・実験を行うなどして、球の体積や表面積
を、その球がちょうど入る円柱の体積や
表面積と比べ、その求め方を考える。
・球の体積と表面積を求める。
○球の体積や表面積の求め方を理
解し、それらを求めることがで
きる。
○球の体積や表面積を、その球が
ちょうど入る円柱の体積や表面
積と比べ、その求め方を考え、説
明することができる。
基本の問題
（教科書 p.221） 17
章の問題Ａ
（教科書 p.222） 18
</t>
  </si>
  <si>
    <t>7 章 データを活用して判断しよう [データの分析と活用] （11 時間）
単元の評価規準例
知識・技能 思考・判断・表現 主体的に学習に取り組む態度
・ヒストグラムや相対度数などの必要性と意味を理
解している。
・累積度数、累積相対度数の必要性と意味を理解して
いる。
・代表値や範囲の必要性と意味を理解している。
・コンピューターなどの情報手段を用いるなどして
データを表やグラフに整理することができる。
・多数の観察や多数回の試行によって得られる確率
の必要性と意味を理解している。
・目的に応じてデータを収集して分析し、そのデータ
の分布の傾向を読みとり、批判的に考察し判断する
ことができる。
・多数の観察や多数回の試行の結果をもとにして、不
確定な事象の起こりやすさの傾向を読みとり表現
することができる。
・ヒストグラムや相対度数のよさに気づき粘り強く
考えようとしている。
・ヒストグラムや相対度数について学んだことを生
活や学習に生かそうとしている。
・ヒストグラムや相対度数を活用した問題解決の過
程を振り返って検討したり、多面的に捉え考えよう
としたりしている。
・多数の観察や多数回の試行によって得られる確率
のよさに気づき粘り強く考えようとしている。
・多数の観察や多数回の試行によって得られる確率
について学んだことを生活や学習に生かそうとし
ている。
毎時の評価規準例
節 項 時 目標 学習活動
評価規準例
知識・技能 思考・判断・表現 主体的に学習に取り組む態度
１
デ
ー
タ
の
整
理
と
分
析
現在のチームを分析し
よう
（教科書 p.225～227）
１
既習のデータの整理や分析
の方法を、問題解決に生か
そうとしている。
・現在のチームの 1500m 走の記録が、優勝
時のチームの記録と比べて遅くなった
かどうかを調べる方法について話し合
う。
 ○既習のデータの整理や分析の方
法を、問題解決に生かそうとし
ている。
１ データの分布の見
方
（教科書 p.228～233）
２
データを度数分布表やヒス
トグラムに表し、分布の特
徴を読みとり、説明するこ
とができる。
・現在のチームと優勝時のチームの 1500
ｍ走の記録を度数分布表やヒストグラ
ム、度数折れ線に表し、それぞれの分布
の特徴を読みとる。
・階級の幅の異なる複数のヒストグラムを
比較し、検討する。
［用語・記号］累積度数、ヒストグラム、
度数折れ線
○ヒストグラムや度数折れ線の必
要性と意味を理解し、それらを
用いてデータを整理することが
できる。
○累積度数の必要性と意味を理解
し、求めることができる。
○度数分布表やヒストグラムか
ら、データの分布の特徴を読み
とり、説明することができる。
○ヒストグラムや相対度数の必要
性や意味を考えようとしてい
る。
３
相対度数の必要性と意味を
理解し、2 つのデータを相対
度数の折れ線に表して、分
布を比較し、説明すること
ができる。
・現在のチームと優勝時のチームの 1500
ｍ走の記録の相対度数を求め、折れ線に
表して、2 つの分布を比較する。
・現在のチームと優勝時のチームで、1500m
走を 6 分未満で走った生徒の割合を、累
積相対度数を用いて比較する。
［用語・記号］相対度数、累積相対度数
○相対度数の必要性と意味を理解
し、求めることができる。
○累積相対度数の必要性と意味を
理解し、求めることができる。
○相対度数の折れ線から、2 つのデ
ータの分布を比較し、説明する
ことができる。 
２ データの分布の特
徴の表し方
（教科書 p.234～235）
４
代表値や範囲を用いてデー
タの分布の傾向を読みと
り、説明することができる。
・現在のチームと優勝時のチームの 1500
ｍ走の記録の代表値や範囲を求め、それ
らを用いて、現在のチームの記録が優勝
時のチームと比べて遅くなったといえ
るかどうかを説明する。
［用語・記号］平均値、中央値（メジアン）、
最頻値（モード）、範囲（レンジ）
○代表値や範囲の必要性と意味を
理解し、それらを求めることが
できる。
○代表値や範囲を用いてデータの
分布の傾向を読みとり、説明す
ることができる。
〇代表値や範囲の必要性や意味を
考えようとしている。
基本の問題
（教科書 p.236） ５
２
デ
ー
タ
の
活
用
運動時間は増えたか
な？
（教科書 p.237～238）
６
目的に応じてデータを収集
して分析し、そのデータの
分布の傾向を読みとり、批
判的に考察し判断すること
ができる。
・運動時間のデータを分析し、データの分
布の傾向を適切に読みとれるようにヒ
ストグラムに表し、その傾向を説明す
る。
○度数折れ線やヒストグラムか
ら、データの分布の傾向を読み
とり、批判的に考察し判断する
ことができる。
○データを分析して問題解決する
過程を生活や学習に生かそうと
している。
○データを分析した問題解決の過
程を振り返って検討したり、多
面的に捉え考えようとしたりし
ている。
１ データの活用
（教科書 p.239～240） ７
データを使った問題解決の
過程を振り返り、批判的に
考察し判断することができ
る。
・データを正しく読みとることができてい
るかを、批判的に考察し判断する。
○データを使った問題解決の過程
を振り返り、批判的に考察し判
断することができる。
３
こ
と
が
ら
の
起
こ
り
や
す
さ
どちらを選ぶ？
（教科書 p.241） ８
不確定な事象の起こりやす
さを、その事象の起こる割
合や試行の回数に着目して
考え、説明することができ
る。
・ホエールウォッチングで、A 社と B 社の
どちらのほうがクジラと出会いやすい
かを、出航回数と出会った回数のデータ
を用いて考え、説明する。
○不確定な事象の起こりやすさ
を、その事象の起こる割合や試
行の回数に着目して考え、説明
することができる。
○多数の観察や多数回の試行によ
って得られる確率の必要性や意
味を考えようとしている。
１ 起こりやすさの表
し方
（教科書 p.242～245）
９
多数の観察や多数回の試行
によって得られる確率の必
要性と意味を理解する。
・ペットボトルキャップを投げる実験を多
数回行った結果を表やグラフに整理し、
表向きになる相対度数がどのように変
化するかを調べる。
［用語・記号］確率
○多数の観察や多数回の試行によ
って得られる確率の必要性と意
味を理解している。
10
多数の観察や多数回の試行
の結果をもとにして、不確
定な事象の起こりやすさの
傾向を読みとり、説明する
ことができる。
・新入生向けに各サイズの上ばきを何足仕
入れておけばよいかを、過去 3 年分のデ
ータをもとに考え、説明する。
○多数の観察や多数回の試行の結
果をもとにして、不確定な事象
の起こりやすさの傾向を読みと
り、説明することができる。
○多数の観察や多数回の試行によ
って得られる確率について学ん
だことを生活や学習に生かそう
としている。
○多数回の観察や多数回の試行に
よって得られる確率のよさに気
づいている。
章の問題Ａ
（教科書 p.246） 11</t>
  </si>
  <si>
    <t>時</t>
  </si>
  <si>
    <t>課題（1つだけ）</t>
  </si>
  <si>
    <t>まとめ（短く）</t>
  </si>
  <si>
    <t>演習問題例（超具体）</t>
  </si>
  <si>
    <t>九九表で「同じになる組」を見つける</t>
  </si>
  <si>
    <t>数は並びにルールがある</t>
  </si>
  <si>
    <t>① 3×4 と 2×6 → 同じになる？② □に入る数を書こう：2×□＝4×3③ 九九表で「同じ数」を3つ見つける④ 6になる組を全部書く（例：1×6）</t>
  </si>
  <si>
    <t>九九表の中で、どのようにして同じ答えになる組み合わせを見つけることができるか考えよう。</t>
  </si>
  <si>
    <t>九九表では、かける数とかけられる数を入れ替えても同じ答えになる組み合わせがある。</t>
  </si>
  <si>
    <t>数を「かけ算で分ける」</t>
  </si>
  <si>
    <t>数はかけ算でバラせる</t>
  </si>
  <si>
    <t>① 12をかけ算で分ける → 2×6、3×4② 18を2つに分ける → □×□③ 20を3つに分ける → □×□×□（ヒントあり）④ 15は何と何？（選択式：3×5 / 2×7）</t>
  </si>
  <si>
    <t>なぜ数をかけ算で分けることができるのか考えよう。</t>
  </si>
  <si>
    <t>数は複数の数の積として表すことができる。</t>
  </si>
  <si>
    <t>「これ以上分けられない数」を見つける</t>
  </si>
  <si>
    <t>これ以上分けられない数＝素数</t>
  </si>
  <si>
    <t>① 2、3、4、5、6 → 分けられる？② 分けられない数に○をつける：2,4,5,6,7③ 9は分けられる？どうやって？④ 「最後まで分ける」→ 12 → 2×2×3</t>
  </si>
  <si>
    <t>どのようにして数が素数かどうかを見分けることができるか考えよう。</t>
  </si>
  <si>
    <t>素数は1とその数自身以外では割り切れない数である。</t>
  </si>
  <si>
    <t>分けた数から元の特徴を見つける</t>
  </si>
  <si>
    <t>分けると倍数・約数が分かる</t>
  </si>
  <si>
    <t>① 12＝2×2×3 → 2で割れる？○×② 18＝2×3×3 → 3で割れる？③ 20＝2×2×5 → 5の倍数？④ □は2×3×5 → 元の数はいくつ？</t>
  </si>
  <si>
    <t>どのようにして数を分けることで元の数の特徴や性質を見つけることができるのか考えよう。</t>
  </si>
  <si>
    <t>数を素因数分解することで、その数がどの数で割り切れるかや倍数・約数の性質が分かる。</t>
  </si>
  <si>
    <t>「0より小さい数ってある？」気温・借金などで考える</t>
  </si>
  <si>
    <t>・＋は増える、－は減る・0より下がマイナス</t>
  </si>
  <si>
    <t>① 次のうち「マイナス」を選べ- 気温－3℃ / 気温＋3℃② お金を200円なくした →（ ）円③ 地下2階 →（ ）</t>
  </si>
  <si>
    <t>なぜ気温やお金の増減をマイナスの数で表すのか考えよう。</t>
  </si>
  <si>
    <t>気温やお金の減少など0より小さい状態を表すためにマイナスの数を使う。</t>
  </si>
  <si>
    <t>「反対のもの」を＋－で表す</t>
  </si>
  <si>
    <t>・反対は符号で表す（上＋ / 下－など）</t>
  </si>
  <si>
    <t>① 上に3m →（ ）② 下に5m →（ ）③ 右に2歩 →（ ）④ 左に2歩 →（ ）</t>
  </si>
  <si>
    <t>なぜ反対の向きを符号で表すことができるのか考えよう。</t>
  </si>
  <si>
    <t>反対の向きは＋と－の符号を使って区別できる。</t>
  </si>
  <si>
    <t>数を一直線に並べる</t>
  </si>
  <si>
    <t>・右ほど大きい・0から遠いと大きい（負は逆）</t>
  </si>
  <si>
    <t>① 小さい順に並べる-3, 2, 0, -1② どちらが大きい？-2 と 1-5 と -2③ 数直線に●を打て（-3, -1, 2）</t>
  </si>
  <si>
    <t>数直線上で数の大小をどのように判断できるか考えよう。</t>
  </si>
  <si>
    <t>数直線上では右にある数ほど大きく、負の数は0から遠いほど小さい。</t>
  </si>
  <si>
    <t>「右に進む・左に進む」で考える</t>
  </si>
  <si>
    <t>・＋は右へ・－は左へ</t>
  </si>
  <si>
    <t>① 0から＋3 →（ ）② 2から－5 →（ ）③ -1から＋4 →（ ）</t>
  </si>
  <si>
    <t>数直線上で＋や－の符号がどの方向を表すのかをどのように考えればよいか。</t>
  </si>
  <si>
    <t>＋は右方向、－は左方向を表すと考える。</t>
  </si>
  <si>
    <t>同符号・異符号のルール</t>
  </si>
  <si>
    <t>・同じ符号→足す・違う符号→引く（大きい方の符号）</t>
  </si>
  <si>
    <t>① 3 + 2 =（ ）② -3 + (-2) =（ ）③ 5 + (-2) =（ ）④ -6 + 4 =（ ）⑤ -3 + 3 =（ ）</t>
  </si>
  <si>
    <t>異なる符号や同じ符号の数をどのように計算すればよいか説明しよう。</t>
  </si>
  <si>
    <t>同じ符号同士は足し、異なる符号同士は引いて大きい方の符号をつける。</t>
  </si>
  <si>
    <t>「引く＝反対を足す」</t>
  </si>
  <si>
    <t>・a - b = a + (-b)</t>
  </si>
  <si>
    <t>① 5 - 3 =（ ）② 5 - (-3) =（ ）③ -2 - 4 =（ ）④ -2 - (-4) =（ ）</t>
  </si>
  <si>
    <t>なぜ引き算は反対の数を足すことで計算できるのか考えよう。</t>
  </si>
  <si>
    <t>引き算は、引く数の反対の数を足すことで同じ結果になる。</t>
  </si>
  <si>
    <t>符号のパターンを覚える</t>
  </si>
  <si>
    <t>・＋×＋＝＋・－×－＝＋・＋×－＝－</t>
  </si>
  <si>
    <t>① 3×2 =（ ）② -3×2 =（ ）③ 3×(-2) =（ ）④ -3×(-2) =（ ）⑤ 0×(-5) =（ ）</t>
  </si>
  <si>
    <t>なぜ正負の数の掛け算では符号の組み合わせによって答えの符号が変わるのか考えよう。</t>
  </si>
  <si>
    <t>正負の数の掛け算では、同じ符号同士なら答えは正、異なる符号同士なら答えは負になる。</t>
  </si>
  <si>
    <t>かけ算の逆で考える</t>
  </si>
  <si>
    <t>・符号ルールは同じ</t>
  </si>
  <si>
    <t>① 6÷2 =（ ）② -6÷2 =（ ）③ 6÷(-2) =（ ）④ -6÷(-2) =（ ）</t>
  </si>
  <si>
    <t>なぜ割り算でもかけ算と同じ符号のルールが成り立つのか考えよう。</t>
  </si>
  <si>
    <t>割り算でもかけ算と同じ符号のルールが成り立つのは、割り算がかけ算の逆の計算だからである。</t>
  </si>
  <si>
    <t>現実に使う（気温・お金）</t>
  </si>
  <si>
    <t>・マイナスは「減る・下がる」</t>
  </si>
  <si>
    <t>① 朝3℃、昼＋5℃上がった →（ ）℃② 所持金500円、300円使う →（ ）円③ -2℃から3℃上がる →（ ）℃④ 借金100円してさらに200円借りた →（ ）円</t>
  </si>
  <si>
    <t>どのようにして日常生活の場面で正と負の数を使って計算できるか考えよう。</t>
  </si>
  <si>
    <t>日常生活の場面では、増減を正と負の数で表し、計算することで状況を正確に把握できる。</t>
  </si>
  <si>
    <t>□ □ □ → □が増えたらどう書く？</t>
  </si>
  <si>
    <t>文字は「数の代わり」</t>
  </si>
  <si>
    <t>① □が3個 → a個 にする ② □が5個 → a=5のとき？ ③ □が10個 → a=10のとき？ ④ □が増えるとき → a個 と書く</t>
  </si>
  <si>
    <t>なぜ数の代わりに文字を使うと便利なのか考えよう。</t>
  </si>
  <si>
    <t>数の代わりに文字を使うことで、数が変わっても式で表せるので便利である。</t>
  </si>
  <si>
    <t>「3こ増える」を式にする</t>
  </si>
  <si>
    <t>aは変わる数</t>
  </si>
  <si>
    <t>① りんごa個 + 3 → a+3 ② a=2 → 2+3=5 ③ a=5 → 5+3=8 ④ aが増えたら？結果も増える</t>
  </si>
  <si>
    <t>なぜaが増えるとa+3の結果も増えるのか考えよう。</t>
  </si>
  <si>
    <t>aが大きくなるとa+3の結果も大きくなるため、aが増えると結果も増える。</t>
  </si>
  <si>
    <t>2×a をどう書く？</t>
  </si>
  <si>
    <t>2a と書く</t>
  </si>
  <si>
    <t>① 3×a → 3a ② 5×x → 5x ③ a×a → a² ④ 2×a×3 → 6a</t>
  </si>
  <si>
    <t>なぜ掛け算の式で文字と数字を続けて書くのか？</t>
  </si>
  <si>
    <t>掛け算の式では、数字と文字を続けて書くことで簡潔に表せるからである。</t>
  </si>
  <si>
    <t>a÷2 を書く</t>
  </si>
  <si>
    <t>分数で書く</t>
  </si>
  <si>
    <t>① a÷2 → a/2 ② 6÷a → 6/a ③ a×a → a² ④ a×a×a → a³</t>
  </si>
  <si>
    <t>なぜ割り算の式を分数の形で表すことができるのか考えよう。</t>
  </si>
  <si>
    <t>割り算の式は分数の形で表すことができるのは、分数が割り算を表しているからである。</t>
  </si>
  <si>
    <t>cmとmを足す</t>
  </si>
  <si>
    <t>単位はそろえる</t>
  </si>
  <si>
    <t>① 100cm = 1m ② 2m + 50cm → 2.5m ③ 1m + a cm → 1 + a/100</t>
  </si>
  <si>
    <t>なぜcmとmを足すときに単位をそろえる必要があるのか考えよう。</t>
  </si>
  <si>
    <t>cmとmを足すときは、単位をそろえないと正しく計算できないため、同じ単位に直してから計算する必要がある。</t>
  </si>
  <si>
    <t>a=3のとき a+2 は？</t>
  </si>
  <si>
    <t>代入＝入れる</t>
  </si>
  <si>
    <t>① a=3 → a+2=5 ② a=5 → a+2=7 ③ a=10 → a+2=12 ④ a=0 → a+2=2</t>
  </si>
  <si>
    <t>aにさまざまな数を代入したとき、a+2はどのような値になるか考えよう。</t>
  </si>
  <si>
    <t>aに数を代入すると、a+2はその数に2を足した値になる。</t>
  </si>
  <si>
    <t>3aは何？</t>
  </si>
  <si>
    <t>同じものがa個</t>
  </si>
  <si>
    <t>① 3a → 3個×a ② 2a+1 → aを2倍して+1 ③ a-3 → aから3引く ④ 5a → aが増えると増える</t>
  </si>
  <si>
    <t>文字式3aや2a+1はどのような意味を表しているのか説明しよう。</t>
  </si>
  <si>
    <t>文字式は数のまとまりや操作を簡単に表すための式である。</t>
  </si>
  <si>
    <t>2a+3a をまとめる</t>
  </si>
  <si>
    <t>同じ文字は足せる</t>
  </si>
  <si>
    <t>① 2a+3a=5a ② a+a=2a ③ 4a+1a=5a ④ 3a+2a+1a=6a</t>
  </si>
  <si>
    <t>なぜ同じ文字の項は足し合わせることができるのか考えよう。</t>
  </si>
  <si>
    <t>同じ文字の項は、係数を足し合わせてまとめることができる。</t>
  </si>
  <si>
    <t>5a-2a は？</t>
  </si>
  <si>
    <t>同じものは引ける</t>
  </si>
  <si>
    <t>① 5a-2a=3a ② 7a-3a=4a ③ 10a-5a=5a ④ 8a-8a=0</t>
  </si>
  <si>
    <t>なぜ同じ文字の項同士は引き算できるのか？</t>
  </si>
  <si>
    <t>同じ文字の項同士は、係数を計算することでまとめて引き算できる。</t>
  </si>
  <si>
    <t>2(a+3) は？</t>
  </si>
  <si>
    <t>分けてかける</t>
  </si>
  <si>
    <t>① 2(a+3)=2a+6 ② 3(a+2)=3a+6 ③ 5(a+1)=5a+5</t>
  </si>
  <si>
    <t>なぜ2(a+3)は2a+6になるのか説明しよう。</t>
  </si>
  <si>
    <t>2(a+3)は分配法則により2a+6になる。</t>
  </si>
  <si>
    <t>6a÷3 は？</t>
  </si>
  <si>
    <t>数だけ割る</t>
  </si>
  <si>
    <t>① 6a÷3=2a ② 8a÷4=2a ③ 10a÷5=2a</t>
  </si>
  <si>
    <t>文字式の割り算ではどのように計算すればよいか？</t>
  </si>
  <si>
    <t>文字式の割り算は、数の部分だけを割り算して文字はそのまま残す。</t>
  </si>
  <si>
    <t>正方形n個の棒は？</t>
  </si>
  <si>
    <t>規則→式</t>
  </si>
  <si>
    <t>① 1個→4本 ② 2個→7本 ③ 3個→10本 ④ n個→3n+1</t>
  </si>
  <si>
    <t>正方形の棒の本数がどのように増えていくのか規則性を考えよう。</t>
  </si>
  <si>
    <t>正方形n個の棒の本数は3n+1本である。</t>
  </si>
  <si>
    <t>10の位と1の位</t>
  </si>
  <si>
    <t>10a+b</t>
  </si>
  <si>
    <t>① 23 → 2×10+3 ② 45 → 4×10+5 ③ ab → 10a+b</t>
  </si>
  <si>
    <t>2けたの数はどのようにして10の位と1の位に分けて表せるのか考えよう。</t>
  </si>
  <si>
    <t>2けたの数は10の位の数に10をかけて1の位の数を足すことで表せる。</t>
  </si>
  <si>
    <t>同じ・大きい</t>
  </si>
  <si>
    <t>記号=, &gt;, &lt;</t>
  </si>
  <si>
    <t>① 3+2=5 ② 5&gt;3 ③ a&gt;2（a=3ならOK） ④ a&lt;5（a=6なら×）</t>
  </si>
  <si>
    <t>なぜ数や式の大小を記号=, &gt;, &lt;で表すことができるのか考えよう。</t>
  </si>
  <si>
    <t>数や式の大小関係は=, &gt;, &lt;の記号を使って正しく表すことができる。</t>
  </si>
  <si>
    <t>りんごの個数を求めてみよう</t>
  </si>
  <si>
    <t>「わからない数」を文字で表す必要を感じる</t>
  </si>
  <si>
    <t>絵や線分図を見て、りんごの数を□で表して求める</t>
  </si>
  <si>
    <t>わからない数は、□や x を使うと考えやすい。</t>
  </si>
  <si>
    <t>例1 かごにりんごが何個かあります。3個もらって、全部で10個になりました。はじめの個数は？ ①わからない数を□にする ②「□+3=10」と書く ③□=7。 例2 何本かえんぴつがあります。2本使ったら5本残りました。はじめは何本？ ①□-2=5 ②□=7。 例3 あめを何個か持っています。4個もらって12個になりました。はじめは？ ①□+4=12 ②□=8。</t>
  </si>
  <si>
    <t>りんごの数がわからないとき、どのようにしてその数を表せばよいか考えよう。</t>
  </si>
  <si>
    <t>わからない数は□などの記号を使って表すことができる。</t>
  </si>
  <si>
    <t>方程式とその解</t>
  </si>
  <si>
    <t>方程式と「解」の意味を知る</t>
  </si>
  <si>
    <t>式に数を入れて、あっているか確かめる</t>
  </si>
  <si>
    <t>式を正しくする数を、その式の解という。</t>
  </si>
  <si>
    <t>例1 x+3=8 に、x=4,5,6 を入れる。 4+3=7×、5+3=8○、6+3=9×。 例2 x-2=7 に、x=8,9,10 を入れる。 8-2=6×、9-2=7○、10-2=8×。 例3 2x=10 に、x=4,5,6 を入れる。 2×4=8×、2×5=10○、2×6=12×。</t>
  </si>
  <si>
    <t>方程式の解とはどのような数か考えよう。</t>
  </si>
  <si>
    <t>方程式の解とは、その式を成り立たせる数である。</t>
  </si>
  <si>
    <t>等式の性質</t>
  </si>
  <si>
    <t>左右に同じことをすると等しさが保たれることを知る</t>
  </si>
  <si>
    <t>てんびん図を見て、両方に同じ数を足す・引く活動をする</t>
  </si>
  <si>
    <t>式の左右に同じ数を足しても引いても、等しさは変わらない。</t>
  </si>
  <si>
    <t>例1 x+3=8 → 両方から3をひく → x=5。 例2 x-4=9 → 両方に4をたす → x=13。 例3 x+6=11 → 両方から6をひく → x=5。 例4 x-7=2 → 両方に7をたす → x=9。 ※活動では「左だけ変えるのはだめ」を徹底。</t>
  </si>
  <si>
    <t>なぜ等式の両辺に同じ数を足したり引いたりしても等しさが保たれるのか考えよう。</t>
  </si>
  <si>
    <t>等式の両辺に同じ数を足したり引いたりしても、てんびんのバランスが変わらないように等しさが保たれる。</t>
  </si>
  <si>
    <t>方程式の解き方（移項）</t>
  </si>
  <si>
    <t>移項を「反対向きにうつす」として使える</t>
  </si>
  <si>
    <t>項を反対側にうつして解く練習をする</t>
  </si>
  <si>
    <t>＝をまたぐと、たすはひくに、ひくはたすに変わる。</t>
  </si>
  <si>
    <t>例1 x+5=12 → x=12-5 → x=7。 例2 x-3=9 → x=9+3 → x=12。 例3 6+x=10 → x=10-6 → x=4。 例4 x+8=8 → x=0。 例5 x-5=0 → x=5。 ※最初は「1回だけ移項」で止める。</t>
  </si>
  <si>
    <t>なぜ方程式を解くときに項を反対側に移項する必要があるのか考えよう。</t>
  </si>
  <si>
    <t>方程式を解くときは、等式の性質を利用して項を反対側に移項することで、未知数を求めやすくするためである。</t>
  </si>
  <si>
    <t>いろいろな方程式①（かっこ・小数）</t>
  </si>
  <si>
    <t>かっこを外してから解く、小数は整数感覚で扱う</t>
  </si>
  <si>
    <t>かっこを外す、または小数1けたの式を解く</t>
  </si>
  <si>
    <t>先に式を見やすくすると解きやすい。</t>
  </si>
  <si>
    <t>かっこ 例1 x+ (3+2)=10 → x+5=10 → x=5。 例2 (x+4)=9 → x=5。 例3 x-(2)=6 → x=8。 小数 例4 x+0.5=2 → x=1.5。 例5 x-1.2=0.8 → x=2.0。 例6 1.5+x=3.0 → x=1.5。 ※複雑な分配法則は後回し。最初は「見た目整理」が中心。</t>
  </si>
  <si>
    <t>かっこを含む方程式や小数を含む方程式はどのようにして解くのか考えよう。</t>
  </si>
  <si>
    <t>かっこを外して整理し、小数は整数と同じように扱って方程式を解くことができる。</t>
  </si>
  <si>
    <t>いろいろな方程式②（分数）</t>
  </si>
  <si>
    <t>分数をふくむ式は、まず分母をそろえて消す感覚をもつ</t>
  </si>
  <si>
    <t>分母をはらった後に解く</t>
  </si>
  <si>
    <t>分数の式は、先に分母をなくすと解きやすい。</t>
  </si>
  <si>
    <t>例1 x/2=3 → 両方×2 → x=6。 例2 x/3=4 → 両方×3 → x=12。 例3 x/4=5 → 両方×4 → x=20。 例4 x/2+1=4 → x/2=3 → x=6。 例5 x/5-2=1 → x/5=3 → x=15。 ※分母が複数ある難問はこの段階では削る。</t>
  </si>
  <si>
    <t>分数を含む方程式はどのようにして分母を消して解くのか考えよう。</t>
  </si>
  <si>
    <t>分数を含む方程式は、分母をそろえて消した後に通常の方程式として解くことができる。</t>
  </si>
  <si>
    <t>基本の問題</t>
  </si>
  <si>
    <t>1次方程式の基本手順を固定する</t>
  </si>
  <si>
    <t>1ページで「解く手順」をなぞって解く</t>
  </si>
  <si>
    <t>①整理する ②移項する ③x=□にする ④たしかめる。</t>
  </si>
  <si>
    <t>手順固定問題 例1 x+4=9 例2 x-7=5 例3 2x=14 例4 x/3=6 例5 x+0.8=1.5。 各問題で共通して、①線を引いて移項 ②答えを書く ③代入して確かめる。 ※この時間は新内容不要。</t>
  </si>
  <si>
    <t>1次方程式を解くとき、どのような手順で解けばよいか説明しよう。</t>
  </si>
  <si>
    <t>1次方程式は、等式の性質を利用して未知数を一方にまとめ、計算して解を求める手順で解く。</t>
  </si>
  <si>
    <t>プランターの間隔は何cm？</t>
  </si>
  <si>
    <t>文章から「何を x にするか」を決めて式にする</t>
  </si>
  <si>
    <t>図を見て、間の長さを x として式をつくる</t>
  </si>
  <si>
    <t>文章題は、わからないものを x にして、関係を式にする。</t>
  </si>
  <si>
    <t>例1 30cmの長さにプランターを4こ、間を同じにあけてならべる。間は3つ。端は考えない。1つ分の間を x cm とすると 3x=30 → x=10。 例2 24cmの間に同じ間隔が4つ。 x×4=24 → x=6。 例3 全体20cm、間が5こ。 5x=20 → x=4。 ※「何個の間があるか」で混乱しやすいので、図を固定表示。</t>
  </si>
  <si>
    <t>プランターの間隔をどのようにxとして式に表せるか考えよう。</t>
  </si>
  <si>
    <t>プランターの間隔をxとし、図や文章から式を立てることができる。</t>
  </si>
  <si>
    <t>1次方程式の利用①（個数と代金）</t>
  </si>
  <si>
    <t>個数×値段=代金 の場面を方程式で解く</t>
  </si>
  <si>
    <t>買い物の式をつくって解く</t>
  </si>
  <si>
    <t>代金の問題は、1こ分×個数で考える。</t>
  </si>
  <si>
    <t>例1 ノート1冊120円。何冊か買って、360円払いました。何冊？ 120x=360 → x=3。 例2 1個80円のパンを何個か買って、240円。 80x=240 → x=3。 例3 消しゴム1個50円を何個かと、えんぴつ1本100円を買って全部300円。消しゴムは何個？ 50x+100=300 → 50x=200 → x=4。 例4 ジュース1本130円を何本か買って500円を出し、110円おつり。代金は390円。 130x=390 → x=3。</t>
  </si>
  <si>
    <t>どのようにして買い物の個数と値段から代金を求める方程式を立てて解くことができるか考えよう。</t>
  </si>
  <si>
    <t>買い物の個数と値段から代金を求めるには、個数×値段=代金の式を使って方程式を立てて解くことができる。</t>
  </si>
  <si>
    <t>1次方程式の利用②（速さ）</t>
  </si>
  <si>
    <t>速さ×時間=道のり を使って解く。答えの妥当性も見る</t>
  </si>
  <si>
    <t>表を見て、1つの数量を x にして式にする</t>
  </si>
  <si>
    <t>速さ・時間・道のりは、道のり=速さ×時間で考える。答えがありえないときは直す。</t>
  </si>
  <si>
    <t>例1 1時間に4km歩く人が、何時間か歩いて12km進みました。 4x=12 → x=3時間。 例2 3時間で15km進みました。時速は？ 3x=15 → x=5km/h。 例3 時速6kmで x 時間歩き、18km進んだ。 6x=18 → x=3。 例4（吟味） x-2=1 から x=3 が出たとき、「時間が3時間」はOK。 例5（吟味） x= -2 が出たら「時間や個数はマイナスにならないので×」。 ※ここが重要。答えが出ても終わりではない。</t>
  </si>
  <si>
    <t>速さ×時間=道のりの関係を使って、どのように1次方程式を立てて問題を解くことができるか考えよう。</t>
  </si>
  <si>
    <t>速さ×時間=道のりの関係を利用して1次方程式を立て、表から数量をxにして問題を解くことができる。</t>
  </si>
  <si>
    <t>1次方程式の利用③（過不足）</t>
  </si>
  <si>
    <t>「余る・足りない」を式で表す</t>
  </si>
  <si>
    <t>配る問題を1本だけ解く</t>
  </si>
  <si>
    <t>余るは「多い」、足りないは「少ない」として式にする。</t>
  </si>
  <si>
    <t>例1 あめを子どもに1人3個ずつ配ると6個余る。子どもは8人。あめは全部で何個？ x を全部の個数としてもよいが、特別支援では逆が簡単。全部の個数は 3×8+6=30。 例2 えんぴつを1人4本ずつ配ると2本足りない。子どもは5人。えんぴつは何本必要？ 4×5=20、本数は18本なので「2本足りない」。 例3（方程式型） 子どもがx人。1人2個ずつ配ると4個余り、全部で18個。 2x+4=18 → 2x=14 → x=7。 ※過不足は文章処理で崩れるので、図と言葉を固定。</t>
  </si>
  <si>
    <t>どのようにして『余る』『足りない』という状況を1次方程式で表現できるのか考えよう。</t>
  </si>
  <si>
    <t>『余る』『足りない』の状況は、数量の差を未知数を使った1次方程式で表すことができる。</t>
  </si>
  <si>
    <t>比例式の利用</t>
  </si>
  <si>
    <t>a:b=c:d の関係から値を求める</t>
  </si>
  <si>
    <t>かけ算のクロスで1つだけ求める</t>
  </si>
  <si>
    <t>比例式は、内側どうしと外側どうしの積が等しい。</t>
  </si>
  <si>
    <t>例1 2:3=x:9 → 3x=18 → x=6。 例2 4:5=8:x → 4x=40 → x=10。 例3 3:7=6:x → 3x=42 → x=14。 例4 1本120円で3本買うのと、2本で x 円が同じ割合のとき 120: x =3:2 ではなく混乱しやすいので、最初は純粋な比例式だけに限定。</t>
  </si>
  <si>
    <t>なぜ比例式 a:b=c:d ではクロスのかけ算で未知数を求めることができるのか？</t>
  </si>
  <si>
    <t>比例式では内項と外項の積が等しくなるため、クロスのかけ算で未知数を求めることができる。</t>
  </si>
  <si>
    <t>この章で使った型を見分けて選ぶ</t>
  </si>
  <si>
    <t>「これはどの型？」を選んで1問ずつ解く</t>
  </si>
  <si>
    <t>問題には型がある。型がわかると解ける。</t>
  </si>
  <si>
    <t>型分け練習 ① x+4=11（基本） ② x/2=7（分数） ③ 80x=240（代金） ④ 5x=20（間隔） ⑤ 2:3=x:9（比例式）。 その後、各1問解く。 追加 「答えが-3になった。個数としてよい？」→よくない。</t>
  </si>
  <si>
    <t>どのようにして文の型を見分けることができるか考えよう。</t>
  </si>
  <si>
    <t>文の特徴や構造を理解することで、正しい型を見分けることができる。</t>
  </si>
  <si>
    <t>章の問題A</t>
  </si>
  <si>
    <t>解く・確かめる・説明するを通して定着させる</t>
  </si>
  <si>
    <t>自分で1問選び、手順カードを見ながら最後まで解く</t>
  </si>
  <si>
    <t>方程式は、わからない数を見つける道具。答えは場面に合うか確かめる。</t>
  </si>
  <si>
    <t>総合問題例1 x+6=14。 総合問題例2 1個90円のりんごを何個か買って450円。 総合問題例3 時速5kmで x 時間歩いて20km。 総合問題例4 2:5=x:15。 総合問題例5 子どもがx人。1人3個ずつ配ると3個余って全部18個。 3x+3=18 → x=5。 すべて、①xを決める ②式を立てる ③解く ④答えが合うか見る、で統一。</t>
  </si>
  <si>
    <t>どのようにして手順カードを活用しながら問題を最後まで解くことができるか考えよう。</t>
  </si>
  <si>
    <t>手順カードを参考にして自分で選んだ問題を最後まで解くことで、解法の流れを理解できる。</t>
  </si>
  <si>
    <t>2つの量の関係に注目して、変わり方を見る入口をつくる</t>
  </si>
  <si>
    <t>水そうの水がいっぱいになる時こくを予想する</t>
  </si>
  <si>
    <t>1つの量が変わると、もう1つの量も変わることがある。</t>
  </si>
  <si>
    <t>① 1分で2Lずつ水を入れる。0分,1分,2分,3分の水の量を書こう。 ② 10L入る水そうは何分でいっぱい？ ③ 12L入る水そうなら？ ④ 「時間」と「水の量」はいっしょに変わっているか、○×で答える。</t>
  </si>
  <si>
    <t>どのようにして2つの量の関係から水そうがいっぱいになる時刻を予想できるのか考えよう。</t>
  </si>
  <si>
    <t>2つの量の関係を調べることで、水そうがいっぱいになる時刻を予想できる。</t>
  </si>
  <si>
    <t>関数の意味をつかむ</t>
  </si>
  <si>
    <t>「1つ決まると、もう1つも1つに決まる」関係を見つける</t>
  </si>
  <si>
    <t>xが1つ決まると、yも1つに決まるとき、関数という。</t>
  </si>
  <si>
    <t>① みかん1こ120円。個数が1,2,3のとき代金を書く。 ② 身長と足のサイズは、身長が1つ決まれば足のサイズも1つに決まるか。 ③ 学年とクラス番号はどうか。 ④ 「関数である／ない」を選ぶ。</t>
  </si>
  <si>
    <t>なぜxが1つ決まるとyも1つに決まる関係を関数と呼ぶのか考えよう。</t>
  </si>
  <si>
    <t>xが1つ決まるとyも1つに決まる関係を関数と呼ぶのは、対応が一意に定まるからである。</t>
  </si>
  <si>
    <t>生活の場面から関数になっている2量を見つける</t>
  </si>
  <si>
    <t>シュレッダーの紙の量を決める量を見つける</t>
  </si>
  <si>
    <t>どの量とどの量をくらべるかを決めることが大事。</t>
  </si>
  <si>
    <t>① 紙1枚の重さが同じとする。紙の枚数と紙くずの重さは関係があるか。 ② 紙の色と紙くずの重さは関係があるか。 ③ 「何をxにするか」を1つ選ぶ。 ④ 「何をyにするか」を1つ選ぶ。</t>
  </si>
  <si>
    <t>どのようにして生活の中から関数になっている2つの量を見つけることができるか考えよう。</t>
  </si>
  <si>
    <t>関数になっている2つの量は、互いに関係し合って変化する量を生活の場面から見つけることで決めることができる。</t>
  </si>
  <si>
    <t>比例・反比例の意味を知る</t>
  </si>
  <si>
    <t>式を見て、比例か反比例かを見分ける</t>
  </si>
  <si>
    <t>比例は y=ax、反比例は y=a/x。</t>
  </si>
  <si>
    <t>① y=3x は比例・反比例・どちらでもない。 ② y=12/x は比例・反比例・どちらでもない。 ③ y=x+3 はどれか。 ④ y=-2x、y=-8/x を分類する。 ⑤ 比例定数を答える（例 y=5x→5、y=-10/x→-10）。</t>
  </si>
  <si>
    <t>どのようにして式から比例と反比例を見分けることができるか考えよう。</t>
  </si>
  <si>
    <t>比例はy=ax、反比例はy=a/xの形で表されるので、式の形を見て区別できる。</t>
  </si>
  <si>
    <t>比例・反比例の基本判定を確実にする</t>
  </si>
  <si>
    <t>表や式から、比例か反比例かを選ぶ</t>
  </si>
  <si>
    <t>「かける」でそろうと比例、「かけると同じ」でそろうと反比例。</t>
  </si>
  <si>
    <t>① 表：x=1,2,3 / y=2,4,6 → 何か。 ② 表：x=1,2,4 / y=8,4,2 → 何か。 ③ xとyの商 y÷x を調べる。 ④ x×y を調べる。 ⑤ 比例・反比例・どちらでもないを選ぶ3問。</t>
  </si>
  <si>
    <t>どのようにして表や式から比例と反比例を見分けることができるか考えよう。</t>
  </si>
  <si>
    <t>表や式で「かける」でそろうと比例、「かけると同じ」でそろうと反比例と見分けることができる。</t>
  </si>
  <si>
    <t>比例は負の数でも成り立つと知る</t>
  </si>
  <si>
    <t>比例の表を負の数まで広げる</t>
  </si>
  <si>
    <t>比例は負の数に広げても、同じきまりで考えられる。</t>
  </si>
  <si>
    <t>① y=2x のとき、x=-3,-2,-1,0,1,2 のyを書く。 ② y=-3x のとき、x=-2,-1,0,1,2 のyを書く。 ③ xがふえるとyはどうなるか選ぶ。 ④ 正の比例定数と負の比例定数のちがいを「上がる／下がる」で答える。</t>
  </si>
  <si>
    <t>なぜ比例の関係は負の数に広げても成り立つのか考えよう。</t>
  </si>
  <si>
    <t>比例の関係は負の数に広げても、正の数と同じきまりで成り立つ。</t>
  </si>
  <si>
    <t>1組の値から比例の式を作る</t>
  </si>
  <si>
    <t>1つの点から y=ax を作る</t>
  </si>
  <si>
    <t>比例は「a= y÷x」で式が決まる。</t>
  </si>
  <si>
    <t>① x=2, y=6 のとき、aを求める。 ② 式を書く。 ③ x=-3 なら yはいくつ。 ④ x=5, y=-10 のとき、aを求める。 ⑤ y=ax のaを選ぶ4択問題を3問。</t>
  </si>
  <si>
    <t>どのようにして1組の値から比例の式を作ることができるのか考えよう。</t>
  </si>
  <si>
    <t>1組の値からa=y÷xを使って比例の式y=axを作ることができる。</t>
  </si>
  <si>
    <t>座標の読み方・打ち方を知る</t>
  </si>
  <si>
    <t>点の場所を読む・打つ</t>
  </si>
  <si>
    <t>座標は（x, y）の順に書く。</t>
  </si>
  <si>
    <t>① 点A(2,3)、B(-1,4)、C(0,-2) を読む。 ② (3,1) をかく。 ③ x座標だけ答える問題。 ④ y座標だけ答える問題。 ⑤ 原点を選ぶ。 ⑥ x軸上の点を選ぶ。</t>
  </si>
  <si>
    <t>なぜ座標は（x, y）の順に書くのか考えよう。</t>
  </si>
  <si>
    <t>座標は横の位置を表すx、縦の位置を表すyの順に（x, y）と書く。</t>
  </si>
  <si>
    <t>比例のグラフの形を知る</t>
  </si>
  <si>
    <t>比例の点を打って、まっすぐ線で結ぶ</t>
  </si>
  <si>
    <t>比例のグラフは、原点を通る直線。</t>
  </si>
  <si>
    <t>① y=2x の表をうめる。 ② 3つの点を打つ。 ③ 原点を通るか○×。 ④ y=-x のグラフも同じように点を打つ。 ⑤ 「比例のグラフの特ちょう」を選択肢から選ぶ。</t>
  </si>
  <si>
    <t>なぜ比例のグラフは原点を通る直線になるのか考えよう。</t>
  </si>
  <si>
    <t>比例のグラフは、変数がともに0のときも成り立つため、原点を通る直線になる。</t>
  </si>
  <si>
    <t>比例の増え方・減り方を読む</t>
  </si>
  <si>
    <t>グラフを見て、xが増えるとyがどうなるか言う</t>
  </si>
  <si>
    <t>aが正なら右上がり、aが負なら右下がり。</t>
  </si>
  <si>
    <t>① y=3x のグラフで、xが0→1→2と増えるとyはどうなるか。 ② y=-2x ではどうなるか。 ③ 「増える／減る」を選ぶ。 ④ 右上がり・右下がりを線と結ぶ。 ⑤ 表とグラフを見て説明文を選ぶ。</t>
  </si>
  <si>
    <t>xが増えるとyがどのように変化するか、グラフを見て説明しよう。</t>
  </si>
  <si>
    <t>xが増えるとyは比例定数aが正なら増え、負なら減る。</t>
  </si>
  <si>
    <t>比例の表・式・グラフを結びつける</t>
  </si>
  <si>
    <t>グラフから式を読む</t>
  </si>
  <si>
    <t>比例は、表・式・グラフで同じ関係を表している。</t>
  </si>
  <si>
    <t>① グラフが(1,4)を通る。式を書こう。 ② 表 x=1,2,3 / y=5,10,15 から式を書く。 ③ 式 y=-2x に合うグラフを選ぶ。 ④ 3つ（表・式・グラフ）を線で結ぶ。</t>
  </si>
  <si>
    <t>比例の関係を表・式・グラフのどのように読み取れるか考えよう。</t>
  </si>
  <si>
    <t>比例の関係は表・式・グラフのいずれからも同じ内容を読み取ることができる。</t>
  </si>
  <si>
    <t>比例のまとめと確認</t>
  </si>
  <si>
    <t>比例だけをまとめて見分ける</t>
  </si>
  <si>
    <t>比例は y=ax、原点を通る直線。</t>
  </si>
  <si>
    <t>① 式の判定3問。 ② 表の判定2問。 ③ グラフの判定2問。 ④ 1組の値から式を作る2問。 ⑤ 最後に「比例の合言葉」を1つ選ぶ。</t>
  </si>
  <si>
    <t>どのようにして比例の式やグラフを見分けることができるか考えよう。</t>
  </si>
  <si>
    <t>比例はy=axの形で表され、グラフは必ず原点を通る直線である。</t>
  </si>
  <si>
    <t>反比例は負の数でも成り立つと知る</t>
  </si>
  <si>
    <t>反比例の表を負の数まで広げる</t>
  </si>
  <si>
    <t>反比例は負の数に広げても、x×yが同じ。</t>
  </si>
  <si>
    <t>① y=12/x のとき x=1,2,3,6,-1,-2,-3,-6 のyを書く。 ② x×y をたしかめる。 ③ y=-8/x のときも同じように表をうめる。 ④ 正と負でどこに点が出るか、だいたい選ぶ。</t>
  </si>
  <si>
    <t>反比例の関係はなぜ負の数にも当てはまるのか考えよう。</t>
  </si>
  <si>
    <t>反比例は負の数に広げてもxとyの積が一定であるため成り立つ。</t>
  </si>
  <si>
    <t>1組の値から反比例の式を作る</t>
  </si>
  <si>
    <t>1つの点から y=a/x を作る</t>
  </si>
  <si>
    <t>反比例は「a= x×y」で式が決まる。</t>
  </si>
  <si>
    <t>① x=2, y=6 のとき aを求める。 ② 式を書く。 ③ x=3 のとき yはいくつ。 ④ x=-4, y=2 のとき aを求める。 ⑤ y=a/x のaを4択から選ぶ問題を3問。</t>
  </si>
  <si>
    <t>どのようにして1組の値から反比例の式y=a/xを作ることができるのか考えよう。</t>
  </si>
  <si>
    <t>1組の値からxとyをかけてaを求め、そのaを使ってy=a/xの式を作ることができる。</t>
  </si>
  <si>
    <t>反比例のグラフの形を知る</t>
  </si>
  <si>
    <t>点を打って、2つのなめらかな曲線を見る</t>
  </si>
  <si>
    <t>反比例のグラフは、2つに分かれた曲線。</t>
  </si>
  <si>
    <t>① y=6/x の表をうめる。 ② 点を4〜6個打つ。 ③ 線でなめらかにつなぐ。 ④ 原点を通るか○×。 ⑤ 直線か曲線か選ぶ。</t>
  </si>
  <si>
    <t>反比例のグラフはなぜ2つの曲線に分かれるのか考えよう。</t>
  </si>
  <si>
    <t>反比例のグラフは、xが正と負の場合でyの符号が異なるため、2つに分かれた曲線になる。</t>
  </si>
  <si>
    <t>反比例のグラフの特徴を読む</t>
  </si>
  <si>
    <t>正の反比例と負の反比例をくらべる</t>
  </si>
  <si>
    <t>aが正なら右上と左下、aが負なら左上と右下。</t>
  </si>
  <si>
    <t>① y=8/x の点はどの部屋（象限）にあるか選ぶ。 ② y=-8/x はどうか。 ③ xが大きくなるとyは0に近づくか選ぶ。 ④ xが0に近づくとyはどうなるか、選択肢で答える。</t>
  </si>
  <si>
    <t>反比例のグラフはaの符号によってどのように形が変わるのか考えよう。</t>
  </si>
  <si>
    <t>aが正のときは右上と左下、aが負のときは左上と右下にグラフが現れる。</t>
  </si>
  <si>
    <t>反比例の増え方・減り方を読む</t>
  </si>
  <si>
    <t>xが増えるとyがどう変わるかを表で読む</t>
  </si>
  <si>
    <t>反比例は、xが増えるとyは小さくなることが多い。</t>
  </si>
  <si>
    <t>① y=12/x で x=1,2,3,4 のときのyを書く。 ② xが増えるとyはどうなるか。 ③ y=-12/x でも表をうめる。 ④ 正のときと負のときで、変化を言葉で選ぶ。</t>
  </si>
  <si>
    <t>xが増えるとyがどのように変化するかを表から読み取ろう。</t>
  </si>
  <si>
    <t>反比例ではxが増えるとyは小さくなる。</t>
  </si>
  <si>
    <t>反比例の表・式・グラフを結びつける</t>
  </si>
  <si>
    <t>グラフや表から式を読む</t>
  </si>
  <si>
    <t>反比例も、表・式・グラフで同じ関係を表せる。</t>
  </si>
  <si>
    <t>① 表 x=1,2,4 / y=8,4,2 から式を書く。 ② 点(2,3)を通る反比例の式を書く。 ③ y=10/x に合うグラフを選ぶ。 ④ 表・式・グラフの組合せを線で結ぶ。</t>
  </si>
  <si>
    <t>反比例の関係をどのように表・式・グラフで結びつけて表現できるか考えよう。</t>
  </si>
  <si>
    <t>反比例の関係は表・式・グラフのいずれでも同じ内容を表すことができる。</t>
  </si>
  <si>
    <t>生活の場面を比例で考える</t>
  </si>
  <si>
    <t>並んでいる人数から待ち時間を考える</t>
  </si>
  <si>
    <t>1人あたりの時間が同じなら、待ち時間は人数に比例する。</t>
  </si>
  <si>
    <t>① 1人2分かかる店で、3人待ちなら何分。 ② 5人待ちなら。 ③ x人待ちのときの式を書く。 ④ 8人待ちのとき。 ⑤ 「1人あたりの時間が同じ」がなぜ大事か、選択肢で答える。</t>
  </si>
  <si>
    <t>なぜ並んでいる人数が増えると待ち時間も増えるのか考えよう。</t>
  </si>
  <si>
    <t>1人あたりの時間が同じなら、待ち時間は並んでいる人数に比例して長くなる。</t>
  </si>
  <si>
    <t>比例・反比例を使って解く</t>
  </si>
  <si>
    <t>場面に合うほう（比例か反比例か）を選んで解く</t>
  </si>
  <si>
    <t>増え方を見て、比例か反比例かを選ぶ。</t>
  </si>
  <si>
    <t>① 1本120円のえんぴつの代金は比例か。 ② 面積12㎡の長方形で、たてと横は反比例か。 ③ 4人で分けると1人3個、6人なら1人何個。 ④ 「A=BC」の形で、Aが同じならBとCはどうなるか選ぶ。</t>
  </si>
  <si>
    <t>どのようにして増え方を見て比例か反比例かを判断するのか考えよう。</t>
  </si>
  <si>
    <t>増え方が一定なら比例、積が一定なら反比例である。</t>
  </si>
  <si>
    <t>グラフを使って生活のことを読む</t>
  </si>
  <si>
    <t>比例のグラフから、必要な値を読み取る</t>
  </si>
  <si>
    <t>グラフを見ると、およその値も読み取れる。</t>
  </si>
  <si>
    <t>① 1こ150円のりんごの代金グラフを見て、4この代金を読む。 ② 600円なら何こ買えるか読む。 ③ グラフ上の1点の意味を選ぶ。 ④ 直線の傾きが急だと何を表すか、選択肢で答える。</t>
  </si>
  <si>
    <t>グラフからどのようにして必要な値やおよその値を読み取ることができるか考えよう。</t>
  </si>
  <si>
    <t>グラフの目盛りや線を利用して、必要な値やおよその値を読み取ることができる。</t>
  </si>
  <si>
    <t>単元全体の整理</t>
  </si>
  <si>
    <t>比例・反比例を見分けて使う</t>
  </si>
  <si>
    <t>表・式・グラフを見て、関係を判断して使えることが目標。</t>
  </si>
  <si>
    <t>① 比例・反比例・どちらでもないを判定する総合問題3問。 ② 1組の値から式を作る2問。 ③ グラフを見て説明する2問。 ④ 生活場面を解く2問。 ⑤ 最後に「これは比例？反比例？」の1問1答を5問。</t>
  </si>
  <si>
    <t>どのようにして表・式・グラフから比例と反比例の関係を見分けることができるか考えよう。</t>
  </si>
  <si>
    <t>表・式・グラフの特徴をもとに、比例と反比例の関係を正しく判断し使い分けることができる。</t>
  </si>
  <si>
    <t>同じ形をずらす・回す・うら返すと模様ができることに気づく</t>
  </si>
  <si>
    <t>同じ形カードを動かして、しきつめ模様をつくる</t>
  </si>
  <si>
    <t>「同じ形でも、動かし方で模様が作れる」</t>
  </si>
  <si>
    <t>①三角形カードを1枚置く。②同じ向きのまま右へずらして並べる。③今度は回して並べる。④最後に裏返した向きでも並べる。⑤どれがいちばんすきか丸をつける。⑥「ずらす・回す・うら返す」のどれを使ったか選ぶ。</t>
  </si>
  <si>
    <t>同じ形をどのように動かすと、さまざまな模様ができるのか考えよう。</t>
  </si>
  <si>
    <t>同じ形でも、ずらしたり回したりうら返したりして動かすことで、いろいろな模様が作れることがわかる。</t>
  </si>
  <si>
    <t>平行移動の意味を知る</t>
  </si>
  <si>
    <t>図形を同じ向きのまま、決まった方向へうつす</t>
  </si>
  <si>
    <t>「平行移動は、向きを変えずにそのままずらすこと」</t>
  </si>
  <si>
    <t>①方眼上の三角形を右に3、上に1ずらしてかく。②矢印の向きを変えないでうつす。③四角形を下に2ずらしてかく。④「回した」「裏返した」「そのままずらした」から正しいものを選ぶ。⑤2つの図形を見て、平行移動なら○、ちがえば×。</t>
  </si>
  <si>
    <t>平行移動とはどのような動きなのか説明しよう。</t>
  </si>
  <si>
    <t>平行移動は、図形の向きを変えずに決まった方向へそのままずらす動きである。</t>
  </si>
  <si>
    <t>回転移動の意味を知る</t>
  </si>
  <si>
    <t>1つの点を中心にして、図形を回してうつす</t>
  </si>
  <si>
    <t>「回転移動は、中心を決めて回すこと」</t>
  </si>
  <si>
    <t>①点Oを中心に、矢印を90°回した形を選ぶ。②三角形を180°回したときの向きを選ぶ。③時計回り・反時計回りのどちらか選ぶ。④回転の中心に印をつける。⑤2つの図形を見て「回転移動でできた形か」を○×で答える。</t>
  </si>
  <si>
    <t>なぜ回転移動では中心を決める必要があるのか考えよう。</t>
  </si>
  <si>
    <t>回転移動では、図形を正しく回すために中心を決める必要がある。</t>
  </si>
  <si>
    <t>対称移動の意味を知る</t>
  </si>
  <si>
    <t>線をはさんで反対側に同じ形をうつす</t>
  </si>
  <si>
    <t>「対称移動は、線をはさんで鏡うつしにすること」</t>
  </si>
  <si>
    <t>①直線をはさんで点Aの反対側にA'を打つ。②三角形の鏡うつしを方眼にかく。③どの線が対称の軸か選ぶ。④左右が同じになる図形に○をつける。⑤「ずらした」「回した」「鏡うつし」のどれかを選ぶ。</t>
  </si>
  <si>
    <t>なぜ対称移動では線をはさんで鏡うつしになるのか考えよう。</t>
  </si>
  <si>
    <t>対称移動は、線をはさんで反対側に同じ形ができる鏡うつしの移動である。</t>
  </si>
  <si>
    <t>合同な2つの図形の関係を、どの移動かで説明する</t>
  </si>
  <si>
    <t>2つの同じ形を見て、平行・回転・対称のどれか答える</t>
  </si>
  <si>
    <t>「同じ形どうしは、動かし方で関係を言える」</t>
  </si>
  <si>
    <t>①2つの三角形を見て「平行移動・回転移動・対称移動」から選ぶ。②理由を「向きが同じ」「回っている」「鏡うつし」で選ぶ。③合同な図形に○をつける。④図形カードを実際に重ねて確かめる。⑤3問連続で同じ移動を見分ける。</t>
  </si>
  <si>
    <t>2つの合同な図形はどのような移動で重ねることができるか説明しよう。</t>
  </si>
  <si>
    <t>合同な図形は平行移動・回転移動・対称移動のいずれかで重ねることができる。</t>
  </si>
  <si>
    <t>3つの移動を見分ける</t>
  </si>
  <si>
    <t>移動の見分けミニテストをする</t>
  </si>
  <si>
    <t>「ずらす・回す・鏡うつしを区別できる」</t>
  </si>
  <si>
    <t>①5問の判別問題：図を見て平行・回転・対称を選ぶ。②合同な図形どうしを線で結ぶ。③まちがえた問題をもう1回やる。④最後に「いちばんわかる移動」を1つ選ぶ。</t>
  </si>
  <si>
    <t>どのようにして『ずらす』『回す』『鏡うつし』の3つの移動を見分けることができるか考えよう。</t>
  </si>
  <si>
    <t>『ずらす』『回す』『鏡うつし』は、動かし方や形の変わり方の特徴によって区別できる。</t>
  </si>
  <si>
    <t>定規とコンパスの役割を知る</t>
  </si>
  <si>
    <t>定規とコンパスで正六角形をかく</t>
  </si>
  <si>
    <t>「コンパスは同じ長さをうつせる。だから正六角形がかける」</t>
  </si>
  <si>
    <t>①円を1つかく。②円の上にコンパスの幅を変えずに6つ印をつける。③点どうしを結ぶ。④できた図形の名前を選ぶ。⑤「なぜ6つに分けられるか」を「半径が同じ長さだから」で完成させる。</t>
  </si>
  <si>
    <t>なぜコンパスと定規を使うと正六角形がかけるのか考えよう。</t>
  </si>
  <si>
    <t>コンパスで同じ長さをうつすことで、すべての辺が等しい正六角形をかくことができる。</t>
  </si>
  <si>
    <t>作図の土台として、交わる2つの円の見方を知る</t>
  </si>
  <si>
    <t>同じ半径の2つの円をかいて、交点を見つける</t>
  </si>
  <si>
    <t>「2つの円の交点は、中心から同じ長さの場所」</t>
  </si>
  <si>
    <t>①点A・Bを中心に同じ半径の円を2つかく。②交わる点を2つ見つける。③交点からAまで、Bまでの長さを比べる。④「等しい」「等しくない」を選ぶ。⑤交点を使うと何ができそうか選ぶ（まんなか・垂直など）。</t>
  </si>
  <si>
    <t>2つの円が交わるとき、交点はどのような位置にあるのか考えよう。</t>
  </si>
  <si>
    <t>2つの円の交点は、それぞれの中心から同じ半径の距離にある場所である。</t>
  </si>
  <si>
    <t>垂線の作図ができる</t>
  </si>
  <si>
    <t>点から直線へ、まっすぐ交わる線を1本かく</t>
  </si>
  <si>
    <t>「垂線は、直角で交わる線」</t>
  </si>
  <si>
    <t>①直線ℓと点Pを見て、Pからℓへ垂線を引く。②直角記号を書き入れる。③どの線が垂線か選ぶ。④「いちばん短い道」はどれか選ぶ。⑤身近な例（壁と床、信号柱と地面）に○をつける。</t>
  </si>
  <si>
    <t>どのようにして点から直線に垂線を作図できるか考えよう。</t>
  </si>
  <si>
    <t>点から直線に垂線を作図するには、直線と直角に交わる線を1本かけばよい。</t>
  </si>
  <si>
    <t>線分の垂直二等分線の作図ができる</t>
  </si>
  <si>
    <t>線分のまん中を通り、直角に交わる線をかく</t>
  </si>
  <si>
    <t>「垂直二等分線は、まん中で直角に交わる線」</t>
  </si>
  <si>
    <t>①線分ABを見て、AとBから同じ半径の円弧をかく。②交点を結ぶ。③その線がABのどこを通るか選ぶ（端・まんなか）。④AからもBからも同じ長さになる点に○。⑤「2点から同じきょりの点が集まる線」を選ぶ。</t>
  </si>
  <si>
    <t>なぜ垂直二等分線は線分のまん中を直角に交わるのか考えよう。</t>
  </si>
  <si>
    <t>垂直二等分線は、線分の両端から等しい距離にある点を通るため、線分のまん中で直角に交わる線である。</t>
  </si>
  <si>
    <t>角の二等分線の作図ができる</t>
  </si>
  <si>
    <t>1つの角を2つの同じ大きさに分ける線をかく</t>
  </si>
  <si>
    <t>「角の二等分線は、角を半分ずつに分ける線」</t>
  </si>
  <si>
    <t>①∠Aを見て、頂点から円弧をかく。②2辺との交点からさらに円弧をかく。③交点と頂点を結ぶ。④左右の角が同じなら○。⑤どの線が角の二等分線か選ぶ。⑥発展：直線上の点を通る垂線を1本かく。</t>
  </si>
  <si>
    <t>どのようにして角の二等分線を作図することができるのか考えよう。</t>
  </si>
  <si>
    <t>角の二等分線は、コンパスと定規を使って角を2つの等しい角に分けるように作図できる。</t>
  </si>
  <si>
    <t>基本の作図を使って、接線や条件に合う図形をかく</t>
  </si>
  <si>
    <t>円に1本だけふれる線をかく</t>
  </si>
  <si>
    <t>「接線は、円に1点だけふれる線。半径と直角になる」</t>
  </si>
  <si>
    <t>①円の中心Oと円周上の点Pをとる。②OPを引く。③Pを通ってOPに垂直な線を引く。④その線が接線。⑤「接点」を指さす。⑥「2点で交わる線」「1点でふれる線」を見分ける。</t>
  </si>
  <si>
    <t>なぜ接線は円の半径と直角に交わるのか？</t>
  </si>
  <si>
    <t>接線は円の接点で半径と直角に交わる性質がある。</t>
  </si>
  <si>
    <t>作図の基本を使い分ける</t>
  </si>
  <si>
    <t>垂線・垂直二等分線・角の二等分線を見分けて作図する</t>
  </si>
  <si>
    <t>「どの作図を使うかを選べることが大事」</t>
  </si>
  <si>
    <t>①「まんなかを通る線」→どの作図か選ぶ。②「角を半分にする線」→選ぶ。③「直角に交わる線」→選ぶ。④3問の作図を順にやる。⑤最後に作図名カードと図を対応させる。</t>
  </si>
  <si>
    <t>どのような場面で垂線・垂直二等分線・角の二等分線を使い分けることができるか考えよう。</t>
  </si>
  <si>
    <t>作図の目的や条件に応じて、垂線・垂直二等分線・角の二等分線を適切に選んで使い分けることができる。</t>
  </si>
  <si>
    <t>基本作図を組み合わせて、**75°**をつくる</t>
  </si>
  <si>
    <t>60°や90°をもとに75°をつくる</t>
  </si>
  <si>
    <t>「知っている角を組み合わせると、新しい角が作れる」</t>
  </si>
  <si>
    <t>①60°を作図する。②90°を作図する。③その間の角を半分にして75°をつくる。④どの角を使ったか選ぶ。⑤式を完成させる：60°と90°の間の角は（30°）、その半分は（15°）、だから90°−15°＝（75°）。※式が難しい生徒には「90°から少し小さい角」で可。</t>
  </si>
  <si>
    <t>どのようにして60°や90°の角を使って75°の角を作ることができるか考えよう。</t>
  </si>
  <si>
    <t>60°と90°の角を組み合わせることで75°の角を作ることができる。</t>
  </si>
  <si>
    <t>おうぎ形では、中心角が大きいほど弧や面積も大きくなることを知る</t>
  </si>
  <si>
    <t>円を等分して、おうぎ形の大きさを比べる</t>
  </si>
  <si>
    <t>「中心角が2倍なら、弧の長さも面積も2倍」</t>
  </si>
  <si>
    <t>①円を2等分・3等分した図を見る。②大きい中心角のおうぎ形を選ぶ。③中心角が60°と120°なら、どちらが長い弧か選ぶ。④2倍・3倍の関係を線で結ぶ。⑤ケーキを3等分する線を選ぶ。</t>
  </si>
  <si>
    <t>なぜ中心角が2倍になると弧の長さや面積も2倍になるのか考えよう。</t>
  </si>
  <si>
    <t>中心角が2倍になると、弧の長さも面積も2倍になるからである。</t>
  </si>
  <si>
    <t>おうぎ形の弧の長さ・面積を求める</t>
  </si>
  <si>
    <t>円全体の何分のいくつかで考えて計算する</t>
  </si>
  <si>
    <t>「おうぎ形は、円の一部分として考えると求められる」</t>
  </si>
  <si>
    <t>①半径6cm、中心角60°のおうぎ形で、円周の何分のいくつかを答える。②弧の長さ＝円周×60/360 で求める。③面積＝円の面積×60/360 で求める。④中心角90°、180°の問題を1問ずつ解く。⑤「まず円全体を出す→何分のいくつをかける」に番号をふる。</t>
  </si>
  <si>
    <t>おうぎ形の弧の長さや面積はどのようにして求めることができるか考えよう。</t>
  </si>
  <si>
    <t>おうぎ形の弧の長さや面積は、円全体の何分のいくつかを考えて計算することで求められる。</t>
  </si>
  <si>
    <t>章の内容を使って、できることを確かめる</t>
  </si>
  <si>
    <t>移動・作図・おうぎ形のまとめ問題を解く</t>
  </si>
  <si>
    <t>「図形は、動かす・かく・比べる・求める、で見方が広がる」</t>
  </si>
  <si>
    <t>①図形の移動を3問見分ける。②垂直二等分線か角の二等分線かを選ぶ。③1問だけ作図する。④おうぎ形の弧か面積を1問計算する。⑤最後に自己評価：「できた」「少しできた」「手伝いがあればできる」から選ぶ。</t>
  </si>
  <si>
    <t>図形をどのように動かしたり作図したりすることで、性質や関係を理解できるのか考えよう。</t>
  </si>
  <si>
    <t>図形は動かしたり作図したりすることで、性質や関係をより深く理解できる。</t>
  </si>
  <si>
    <t>身のまわりの物を立体として見つけ、仲間分けできる</t>
  </si>
  <si>
    <t>教室の中の物を「箱の形」「筒の形」「円すいの形」「球の形」に分けよう。</t>
  </si>
  <si>
    <t>立体は、形の特徴で分けられる。</t>
  </si>
  <si>
    <t>① えらぶ問題 机・チョーク・コーン・ボールを見て、箱の形 / 筒の形 / 円すいの形 / 球の形に線で結ぶ。 ② ○×問題「サッカーボールは箱の形である」→×。 ③ 分類問題「面が平ら」「丸い面がある」で2つに分ける。 ④ ことば補充「ボールは（ ）形。」→球。</t>
  </si>
  <si>
    <t>身のまわりの物はどのような形の仲間に分けられるか考えよう。</t>
  </si>
  <si>
    <t>身のまわりの物は形の特徴によって箱・筒・円すい・球の仲間に分けられる。</t>
  </si>
  <si>
    <t>角柱・角錐・円柱・円錐の違いがわかる</t>
  </si>
  <si>
    <t>4つの立体カードを見て、名前を言おう。</t>
  </si>
  <si>
    <t>上下同じ形でまっすぐのびると柱、先が1つに集まると錐。</t>
  </si>
  <si>
    <t>① 名前を選ぶ 三角柱・四角錐・円柱・円錐の絵を見て語群から選ぶ。 ② なかま分け 「上と下が同じ形」→柱、「先がとがっている」→錐。 ③ 比べる問題「円柱と円錐の同じところを1つ」「違うところを1つ」書く。 例：同じ→丸がある、違う→円柱は先がない。 ④ 指さし問題「頂点が1つに集まる立体はどれ？」</t>
  </si>
  <si>
    <t>角柱と角錐、円柱と円錐はどのように形が違うのか説明しよう。</t>
  </si>
  <si>
    <t>角柱・角錐・円柱・円錐は、柱は上下が同じ形でまっすぐのび、錐は先が1つに集まる形である。</t>
  </si>
  <si>
    <t>正多面体は「全部の面が同じ正多角形」でできているとわかる</t>
  </si>
  <si>
    <t>同じ形の面だけでできた立体を見つけよう。</t>
  </si>
  <si>
    <t>正多面体は、全部の面が同じ形・同じ大きさ。</t>
  </si>
  <si>
    <t>① 見分ける問題 立方体・三角柱・四角すいの絵から正多面体を選ぶ。 ② 数える問題 立方体の面の数、辺の数、頂点の数を数える。 → 面6、辺12、頂点8。 ③ ○×問題「立方体はどの面も正方形で同じ大きさ。」→○。 ④ 発展を切る簡単問題「正多面体は全部の面が同じ形です。○か×か。」</t>
  </si>
  <si>
    <t>なぜ正多面体は全部の面が同じ形・同じ大きさでできているのか考えよう。</t>
  </si>
  <si>
    <t>正多面体はすべての面が同じ形・同じ大きさの正多角形でできている立体である。</t>
  </si>
  <si>
    <t>空間の位置関係を、重ならない・交わる・平行でとらえられる</t>
  </si>
  <si>
    <t>2本の線や2つの面の関係を見て、ことばを選ぼう。</t>
  </si>
  <si>
    <t>空間では、交わる・平行・ねじれで見分ける。</t>
  </si>
  <si>
    <t>① 線の関係 直方体の辺ABと辺CDなどを見て、交わる / 平行 / ねじれから選ぶ。 ② 面の関係 直方体の上の面と下の面 → 平行。 前の面と右の面 → 交わる。 ③ 直線と平面 辺と面の関係を、ふくまれる / 交わる / 平行から選ぶ。 ④ 用語確認 「交わってできる線を（ ）」→交線。</t>
  </si>
  <si>
    <t>空間における2本の直線や2つの面の関係はどのように見分けることができるか考えよう。</t>
  </si>
  <si>
    <t>空間では、2本の直線や2つの面の関係を交わる・平行・ねじれで見分けることができる。</t>
  </si>
  <si>
    <t>立体は平面図形を動かしたり回したりしてできるとわかる</t>
  </si>
  <si>
    <t>形を動かしてできる立体を選ぼう。</t>
  </si>
  <si>
    <t>長方形を動かすと柱、回すと円柱など、立体は形の動きでできる。</t>
  </si>
  <si>
    <t>① 選択問題 長方形をまっすぐ動かす → 四角柱。 ② 回転体 長方形を1辺のまわりで回す → 円柱、直角三角形を回す → 円錐。 ③ 線で結ぶ 長方形―円柱、半円―球、直角三角形―円錐。 ④ 見取図ミニ 「長方形を上にのばしてできる形」を四角柱の簡単な絵でなぞる。</t>
  </si>
  <si>
    <t>どのようにして平面図形を動かすと立体ができるのか考えよう。</t>
  </si>
  <si>
    <t>平面図形を動かしたり回したりすることで柱や円柱などの立体ができる。</t>
  </si>
  <si>
    <t>柱体・円柱の展開図を見て、どの面がどこにつながるかわかる</t>
  </si>
  <si>
    <t>開いた図を見て、もとの立体を当てよう。</t>
  </si>
  <si>
    <t>展開図は、立体をひらいた図。円柱の横は円周の長さ。</t>
  </si>
  <si>
    <t>① 復元問題 3つの長方形と2つの三角形の展開図 → 三角柱。 ② 円柱の展開図 円2つと長方形1つを見て円柱と答える。 ③ 長さ問題 半径3cmの円柱、底面の円周を約18.84cmとしたとき、側面の横の長さは何cmか。 → 18.84cm。 ④ 面の確認 「三角柱の展開図で、三角形はいくつ？」→2つ。</t>
  </si>
  <si>
    <t>展開図のどの部分が立体のどの面になるのかをどのように判断できるか考えよう。</t>
  </si>
  <si>
    <t>展開図の各部分は、立体の対応する面と形や大きさが一致しているので判断できる。</t>
  </si>
  <si>
    <t>円錐の展開図を見て、底面と側面の関係がわかる</t>
  </si>
  <si>
    <t>円錐の展開図で、どれが底面でどれが側面か見つけよう。</t>
  </si>
  <si>
    <t>円錐の展開図は、円1つとおうぎ形1つ。</t>
  </si>
  <si>
    <t>① 見分ける問題 いくつかの展開図から円錐のものを選ぶ。 ② 部分の名前 円 → 底面、おうぎ形 → 側面。 ③ 弧の長さの考え 「おうぎ形の弧の長さは、底面の円周と同じ」○か×か。 → ○。 ④ 中心角の準備問題 半径（母線）10cm、底面の円周が15.7cmのとき、側面は半径10cmのおうぎ形だと確認する。 ※中心角計算は式の丸暗記ではなく、まず関係理解まで。</t>
  </si>
  <si>
    <t>円錐の展開図では、どのようにして底面と側面を見分けることができるか考えよう。</t>
  </si>
  <si>
    <t>円錐の展開図では、円が底面、おうぎ形が側面であると見分けることができる。</t>
  </si>
  <si>
    <t>投影図を見て、立体を読み取れる</t>
  </si>
  <si>
    <t>前から見た形・上から見た形を見て、立体を選ぼう。</t>
  </si>
  <si>
    <t>投影図は、見えた形を平らに表した図。</t>
  </si>
  <si>
    <t>① 選択問題 「前から長方形、上から円」→円柱。 ② 対応問題 立方体・円柱・三角柱の立体図と、前から見た図を線で結ぶ。 ③ 長さ確認 「前から見た図で高さとして表れるのはどこか」→立体の縦の長さ。 ④ 2方向読み取り 上から円、横から三角形っぽい形 → 円錐。</t>
  </si>
  <si>
    <t>どのようにして投影図から立体の形を読み取ることができるのか考えよう。</t>
  </si>
  <si>
    <t>投影図は立体をさまざまな方向から見た形を平面上に表したものであり、それぞれの図から立体の形を推測できる。</t>
  </si>
  <si>
    <t>柱体・円柱・錐体・円錐の体積を求められる</t>
  </si>
  <si>
    <t>体積の公式を使って、1問ずつ解こう。</t>
  </si>
  <si>
    <t>体積は、どれだけ入るか。 柱・円柱は 底面積×高さ、錐・円錐は ÷3。</t>
  </si>
  <si>
    <t>① 四角柱 底面がたて4cm、横3cm、高さ10cm。体積は？ → 4×3×10=120㎤。 ② 円柱 半径3cm、高さ5cm。体積は？ → 3.14×3×3×5=141.3㎤。 ③ 三角錐 底面積12㎠、高さ9cm。体積は？ → 12×9÷3=36㎤。 ④ 円錐 半径2cm、高さ6cm。体積は？ → 3.14×2×2×6÷3=25.12㎤。 ⑤ 比較問題 同じ底面積・同じ高さなら、柱と錐はどちらが大きい？ → 柱。</t>
  </si>
  <si>
    <t>柱体や錐体の体積はどのようにして求めることができるのか考えよう。</t>
  </si>
  <si>
    <t>柱体や円柱は底面積に高さをかけ、錐体や円錐はその3分の1を計算することで体積を求めることができる。</t>
  </si>
  <si>
    <t>柱体・円柱・円錐・球の表面積や体積の基本を使える</t>
  </si>
  <si>
    <t>表面積または体積を、図を見ながら求めよう。</t>
  </si>
  <si>
    <t>表面積は、外側ぜんぶの広さ。球は、半径を使って求める。</t>
  </si>
  <si>
    <t>① 直方体の表面積 たて2cm、横3cm、高さ4cm。表面積は？ → 2×(2×3+3×4+2×4)=52㎠。 ② 円柱の表面積 半径2cm、高さ5cm。底面2つ＋側面 → 2×3.14×2×2 + 2×3.14×2×5 = 25.12 + 62.8 = 87.92㎠。 ③ 円錐の表面積（基本形） 底面積12.56㎠、側面積31.4㎠。表面積は？ → 43.96㎠。 ④ 球の体積 半径3cm。 → 4/3×3.14×27 = 113.04㎤。 ⑤ 球の表面積 半径3cm。 → 4×3.14×9 = 113.04㎠。 ⑥ 用途判断 「ペンキをぬる広さ」→表面積、「中に入る量」→体積。</t>
  </si>
  <si>
    <t>どのようにして柱体・円柱・円錐・球の表面積や体積を図を見ながら求めることができるか考えよう。</t>
  </si>
  <si>
    <t>柱体・円柱・円錐・球の表面積や体積は、それぞれの公式を使い、図の長さや半径などの情報をもとに計算して求めることができる。</t>
  </si>
  <si>
    <t>導入：今のチームを調べる</t>
  </si>
  <si>
    <t>今のチームは、前の優勝チームより遅くなったのか考えよう。</t>
  </si>
  <si>
    <t>比べるときは、なんとなくではなく、データをまとめて見る。</t>
  </si>
  <si>
    <t>演習A ①「今のチーム」と「優勝チーム」の記録一覧を見る。 ② ぱっと見で「どちらが速そうか」を選ぶ。 ③ そのあと「本当にそう言えるか」を考える。 ④ 「表にする」「グラフにする」「平均を見る」の3つの方法から、使えそうなものに○をつける。 ⑤ 理由を1つ書く。 演習B 先生が示した3つの意見を読む。 例「速い人が1人いるから今のチームが強い」「全体で見ないとわからない」「人数が同じなら比べやすい」→ 正しいと思うものに○。</t>
  </si>
  <si>
    <t>どのようにして今のチームと前の優勝チームの速さを正確に比べることができるのか考えよう。</t>
  </si>
  <si>
    <t>データをまとめて比較することで、今のチームと前の優勝チームの速さの違いを正確に知ることができる。</t>
  </si>
  <si>
    <t>度数分布表・ヒストグラム①</t>
  </si>
  <si>
    <t>記録を、見やすい表とグラフにしよう。</t>
  </si>
  <si>
    <t>たくさんのデータは、同じ幅で分けて数えると見やすい。</t>
  </si>
  <si>
    <t>演習A 1500mの記録カード10～15枚を、例「5分00秒台、5分10秒台…」に分ける。 ① カードを読む ② あてはまる箱に入れる ③ 箱の数を数える ④ 度数分布表を書く。 演習B 表を見て、棒グラフ（ヒストグラムの簡易版）を作る。 ① 横に時間の区切りを書く ② 縦に人数を書く ③ 人数の分だけ棒をかく。 演習C 「人数が多いところはどこか」「少ないところはどこか」を選ぶ。</t>
  </si>
  <si>
    <t>なぜたくさんのデータを同じ幅で分けて数えると見やすくなるのか考えよう。</t>
  </si>
  <si>
    <t>同じ幅で分けて数えることで、データの分布や傾向が表やグラフで分かりやすくなる。</t>
  </si>
  <si>
    <t>ヒストグラム②・累積度数</t>
  </si>
  <si>
    <t>グラフを見て、どのあたりの記録が多いか読もう。</t>
  </si>
  <si>
    <t>グラフを見ると、どこに集まっているかがわかる。</t>
  </si>
  <si>
    <t>演習A ヒストグラムを見て答える。 ① いちばん多い階級に○ ② いちばん少ない階級に○ ③ 5分30秒未満の人数を数える。 演習B 累積度数の練習。 例：各階級の人数が2,3,4,1なら、下から順に「2、5、9、10」と書く。 ① 1つ目はそのまま ② 次は足す ③ また足す。 演習C 「6分未満は何人ですか」を、累積度数から答える。</t>
  </si>
  <si>
    <t>どのようにしてヒストグラムや累積度数のグラフから記録が多い範囲を読み取ることができるか考えよう。</t>
  </si>
  <si>
    <t>ヒストグラムや累積度数のグラフを見ることで、記録が多く集まっている範囲を読み取ることができる。</t>
  </si>
  <si>
    <t>相対度数・比較</t>
  </si>
  <si>
    <t>人数がちがう2つのグループを、公平に比べよう。</t>
  </si>
  <si>
    <t>人数がちがうときは、人数ではなく割合で比べる。</t>
  </si>
  <si>
    <t>演習A A組20人、B組10人の記録表を見る。 ① 「5分台の人数」だけ見るとどちらが多いか答える。 ② 次に割合を出す。 A組 8/20、B組 5/10。 ③ それぞれ「何割・何％」か選ぶ。 ④ どちらのほうが割合が高いか答える。 演習B 相対度数の折れ線を見て、どちらが速い人の割合が多いか答える。 演習C 「6分未満の人が多いのはどちらか」を、累積相対度数の図から選ぶ。</t>
  </si>
  <si>
    <t>なぜ人数がちがうグループを比べるとき、割合で比べる必要があるのか考えよう。</t>
  </si>
  <si>
    <t>人数がちがうグループを公平に比べるためには、割合で比べることが必要である。</t>
  </si>
  <si>
    <t>代表値・範囲</t>
  </si>
  <si>
    <t>平均・中央値・最頻値・範囲を使って、全体の様子を言おう。</t>
  </si>
  <si>
    <t>1つの数字で見るときは代表値、ばらつきを見るときは範囲を使う。</t>
  </si>
  <si>
    <t>演習A 5つの記録「5, 6, 6, 7, 11」を見る。 ① 平均を出す ② 真ん中の値（中央値）を出す ③ いちばん多い値（最頻値）を出す ④ 最大−最小で範囲を出す。 演習B 「1人だけすごく遅い記録」があると、平均がどうなるか選ぶ。 ① 大きくなる ② 小さくなる ③ 変わらない。 演習C 2チームの平均と中央値を見て、「どちらが全体として速いと言えそうか」を1文で書く。 文型例：「平均が○で、中央値も○なので、＿＿チームのほうが速いと言えそうです。」</t>
  </si>
  <si>
    <t>なぜ平均や中央値、最頻値、範囲を使い分ける必要があるのか考えよう。</t>
  </si>
  <si>
    <t>平均や中央値、最頻値はデータの代表的な値を示し、範囲はデータのばらつきを表すため、それぞれ使い分ける必要がある。</t>
  </si>
  <si>
    <t>基本の整理</t>
  </si>
  <si>
    <t>どの見方を使うとよいか選ぼう。</t>
  </si>
  <si>
    <t>比べたいことに合わせて、表・グラフ・平均・割合を使い分ける。</t>
  </si>
  <si>
    <t>演習A 4つの問いに対して、使う方法を選ぶ。 ①「どこに多く集まっているか知りたい」→ ヒストグラム ②「人数がちがう2つを比べたい」→ 相対度数 ③「代表的な1つの値を知りたい」→ 平均・中央値 ④「ばらつきを見たい」→ 範囲。 演習B ミニデータを見て、「この場合は何を見る？」を線で結ぶ。 演習C 先生の作ったまちがい例を直す。 例：「人数が違うのに人数だけで比べている」→「割合で比べる」に直す。</t>
  </si>
  <si>
    <t>どのように比べたいことに合わせて表やグラフ、平均、割合を使い分けることができるのか考えよう。</t>
  </si>
  <si>
    <t>比べたい内容によって表やグラフ、平均、割合を適切に選んで使い分けることができる。</t>
  </si>
  <si>
    <t>データ活用① 運動時間</t>
  </si>
  <si>
    <t>運動時間は増えたか、グラフを見て判断しよう。</t>
  </si>
  <si>
    <t>見た目だけで決めず、分布の形を見て判断する。</t>
  </si>
  <si>
    <t>演習A 先月と今月の運動時間のヒストグラムを見て答える。 ① 長い時間のところの棒が増えたか見る ② 短い時間のところの棒が減ったか見る ③ 「増えた・あまり変わらない・わからない」から選ぶ。 演習B 同じデータで、タイトルだけ変えたグラフを見る。 どちらがわかりやすいか選ぶ。 演習C まとめ文を完成させる。 「今月は、＿＿分以上の人が増えたので、運動時間は＿＿と考えられます。」</t>
  </si>
  <si>
    <t>運動時間が増えたかどうかを、グラフの分布の形からどのように判断できるか考えよう。</t>
  </si>
  <si>
    <t>グラフの分布の形を比較することで、運動時間が増えたかどうかを判断できる。</t>
  </si>
  <si>
    <t>データ活用② 批判的に見る</t>
  </si>
  <si>
    <t>この読み方で本当に正しいか、もう一度たしかめよう。</t>
  </si>
  <si>
    <t>データは、見方しだいでまちがえることがある。</t>
  </si>
  <si>
    <t>演習A 2つのグラフを見る。 ① 縦軸がちがう ② 階級の幅がちがう ③ 人数がちがう。 どこに気をつけるか選ぶ。 演習B 先生の意見を読む。 例「Aの棒が高いからAが多い」→ 本当にそうか考える。 ① 縦軸を見る ② 全体人数を見る ③ 幅を見る。 演習C 「まだ言い切れない理由」を1つ選ぶ。 例「人数が違うから」「一部のデータしかないから」「グラフが見にくいから」。</t>
  </si>
  <si>
    <t>データをどのように批判的に読み取ることができるか考えよう。</t>
  </si>
  <si>
    <t>データは見方によって誤解することがあるため、批判的に読み取ることが大切である。</t>
  </si>
  <si>
    <t>起こりやすさの導入</t>
  </si>
  <si>
    <t>どちらが起こりやすいかを、回数と割合で比べよう。</t>
  </si>
  <si>
    <t>起こりやすさは、“起こった回数”だけでなく“何回やったか”も見る。</t>
  </si>
  <si>
    <t>演習A A社は10回中6回、B社は20回中10回。 ① どちらが多く見えるか答える ② 割合を出す ③ 本当にどちらが出会いやすいか答える。 演習B 4回中3回成功 と 20回中10回成功 を比べる。 ① 回数だけならどちらが多いか ② 割合ならどちらが高いか。 演習C 文型で説明する。 「Aは＿＿回中＿＿回で、Bは＿＿回中＿＿回なので、割合は＿＿のほうが高いです。」</t>
  </si>
  <si>
    <t>どのようにして起こりやすさを回数と割合で比べることができるのか考えよう。</t>
  </si>
  <si>
    <t>起こりやすさは起こった回数だけでなく、全体の回数に対する割合で比べることができる。</t>
  </si>
  <si>
    <t>多数回の試行と確率</t>
  </si>
  <si>
    <t>たくさん試すと、割合がどう変わるか見よう。</t>
  </si>
  <si>
    <t>回数が少ないとぶれやすい。回数が多いと割合はしだいに安定する。</t>
  </si>
  <si>
    <t>演習A コインやキャップ投げの結果表を見る。 10回、20回、50回、100回の表向きの割合を書く。 ① 回数ごとの割合を読む ② 0.5や50％に近いか見る。 演習B グラフの点を見て、「少ない回数では大きく変わる」「多い回数では変わり方が小さい」に○をつける。 演習C 2人の結果を比べる。 ① 5回中4回成功 ② 100回中55回成功。 「どちらが本当の起こりやすさを考えるのに向いているか」を選び、理由を選択肢から選ぶ。</t>
  </si>
  <si>
    <t>なぜ試行回数を増やすと確率の割合が安定するのか考えよう。</t>
  </si>
  <si>
    <t>試行回数を増やすことで偶然の影響が小さくなり、確率の割合が理論値に近づくため安定する。</t>
  </si>
  <si>
    <t>生活に生かす・章末</t>
  </si>
  <si>
    <t>過去のデータを見て、必要な数を決めよう。</t>
  </si>
  <si>
    <t>過去のデータを使うと、見通しをもって決められる。</t>
  </si>
  <si>
    <t>演習A 上ばきのサイズ別データ（過去3年分）を見る。 例：22cm 4人、23cm 8人、24cm 10人…。 ① 多いサイズに○ ② 少ないサイズに○ ③ どのサイズを多めに用意するか選ぶ。 演習B 3年分の合計を出して、必要数を決める。 ① 各サイズを足す ② 多い順に並べる ③ 「多めに仕入れるサイズ」を3つ選ぶ。 演習C 最終説明を書く。 文型例：「過去3年では＿＿cmがいちばん多かったので、＿＿cmを多めに用意するとよいです。」</t>
  </si>
  <si>
    <t>なぜ過去のデータを使うと必要な数を見通しをもって決められるのか考えよう。</t>
  </si>
  <si>
    <t>過去のデータを使うことで、必要な数を根拠をもって予測できるからである。</t>
  </si>
  <si>
    <t xml:space="preserve">前提条件：
- 対象は特別支援学級の生徒です。
- 1回の学習で迷わないよう、説明は短く、活動は1つずつに絞ります。
- 教員が常時付き添わなくても進めやすい構成を優先します。
- 年間指導計画の「おいしいところ（核となる学習目標・活動）」を優先して抽出してください。
- 教科書的な網羅性よりも、理解しやすさ・自走しやすさ・評価しやすさを優先してください。
- この教材は WordPress 上のシンプルなSPAで使います。
- 1単元(unit)は年間指導計画上の1つの教材まとまりです。
あなたの仕事：
以下の年間指導計画の章を読んで、ねらいに応じて、授業ごとの「課題」と「まとめ」と「演習問題例（特に細かく）」を一つの表形式で整理してください。think harder
</t>
  </si>
  <si>
    <t xml:space="preserve">
1 章 文字式を使って説明しよう [式の計算] （15 時間）
単元の評価規準例
知識・技能 思考・判断・表現 主体的に学習に取り組む態度
・簡単な整式の加法と減法及び単項式の乗法と除法
の計算をすることができる。
・具体的な事象の中の数量の関係を文字を使った式
で表したり、式の意味を読みとったりすることが
できる。
・文字を使った式で数量及び数量の関係を捉え説明
できることを理解している。
・目的に応じて、簡単な式を変形することができる。
・具体的な数の計算や既に学習した計算の方法と関
連づけて、整式の加法と減法及び単項式の乗法と
除法の計算の方法を考察し表現することができ
る。
・文字を使った式を活用して具体的な場面を考察し
表現することができる。
・文字を使った式のよさに気づき粘り強く考えよう
としている。
・文字を使った式について学んだことを生活や学習
に生かそうとしている。
・文字を使った式を活用した問題解決の過程を振り
返って検討しようとしている。
毎時の評価規準例
節 項 時 目標 学習活動
評価規準例
知識・技能 思考・判断・表現 主体的に学習に取り組む態度
１
式
の
計
算
マジックシートのしく
みは？（教科書 p.11
～13）
１
マジックシートの仕組みを
見いだし、その仕組みの説
明に文字を使う必要がある
ことを理解する。
・マジックシートをいろいろな数で計算
し、その仕組みを見いだす。
・文字を使ってマジックシートの仕組みを
説明する。
○文字を使うと、数量を一般的に
表すことができることを理解し
ている。
○マジックシートの仕組みが成
り立つことを、具体的な数や文
字を使って説明することができ
る。
○文字を使った式の必要性と意味
を考えようとしている。
１ 多項式の計算
（教科書 p.14～18）
２
単項式と多項式、次数の意
味を理解する。
・文字式を項の数やかけられている文字の
個数で分類する。
・単項式と多項式、次数の意味を知る。
［用語・記号］単項式、多項式、項、(単項
式の)次数、(多項式の)次数、1 次式
○単項式と多項式、次数の意味を
理解している。
○既習の計算方法と関連づけて、
多項式の計算方法を考えようと
している。
３
同類項の意味を理解し、同
類項をまとめる計算や、多
項式の加法や減法の計算が
できる。
・1 年で学習した同類項をまとめる計算を
振り返って、2 つの文字をふくむ計算に
ついて考える。
・同類項の意味を知る。
・同類項をまとめる計算や多項式の加法や
減法の計算をする。
［用語・記号］同類項
○同類項の意味を理解し、同類項
をまとめる計算ができる。
○多項式の加法や減法の計算方法
を理解し、計算ができる。
○既習の計算方法と関連づけて、2
つの文字をふくむ同類項をまと
める計算を考え、説明すること
ができる。
○マジックシートの仕組みが成り
立つことを、文字を使って説明
することができる。
４
多項式と数の乗法や除法の
計算ができる。
・1 年で学習した多項式と数の乗法の計算
を振り返って、2 つの文字をふくむ計算
について考える。
・多項式と数の乗法や除法の計算をする。
○多項式と数の乗法や除法の計算
方法を理解し、計算ができる。
○既習の計算方法と関連づけて、2
つの文字をふくむ多項式と数の
乗法や除法の計算を考え、説明
することができる。
５
いろいろな多項式の計算が
できる。
・いろいろな多項式の計算をする。 ○いろいろな多項式の計算ができ
る。
２ 単項式の乗法と除
法
（教科書 p.19～21）
６
単項式どうしの乗法や除法
の計算ができる。
・単項式の乗法や除法の計算方法を、面積
図を使って考える。
・単項式どうしの乗法や除法の計算をす
る。
○単項式どうしの乗法や除法の計
算方法を理解し、計算ができる。
○単項式の乗法や除法の計算方法
を、面積図を用いて考え、説明す
ることができる。
○誤りのありのある単項式どうし
の除法について、誤りを指摘す
ることができる。
○単項式の乗法や除法の意味を考
えようとしている。
７
単項式どうしの乗法と除法
の混じった計算ができる。
また、式の値をくふうして
求めることができる。
・単項式どうしの乗法と除法の混じった式
を計算する。
・式の値をくふうして求める方法を考え、
その方法で式の値を求める。
○単項式どうしの乗法と除法の混
じった計算ができる。
○式の値をくふうして求めること
ができる。
○式の値をくふうして求める方法
を考え、説明することができる。
○誤りのある単項式どうしの乗法
と除法の混じった計算につい
て、誤りを指摘することができ
る。
○式の値をくふうして求める方法
を考えようとしている。
基本の問題
（教科書 p.22）
８
２
文
字
式
の
利
用
数の性質を説明するに
は？
（教科書 p.23） ９
具体的な数の計算をもとに
数の性質を見いだし、その
性質が成り立つことを、文
字を使って一般的に説明で
きることを理解する。
・3 つの続いた整数の和の性質を、具体的
な数の計算をもとに予想し、その予想が
いつでも成り立つことを説明するには
文字を使えばよいことを知る。
○文字を使うと、数の性質を一般
的に説明することができること
を理解している。
○文字を使った式について学んだ
ことを生活や学習に生かそうと
している。
○文字を使った式を活用した問題
解決の過程を振り返って検討し
ようとしている。
１ 式による説明
（教科書 p.24～26）
10
数の性質が成り立つこと
を、文字を使って説明する
ことができる。
・3 つの続いた整数の和は 3 の倍数である
ことを、文字を使って説明する。
・3 つの続いた整数の和が 3 の倍数である
ことの説明を読んで、新たな性質を見い
だしたり、問題の条件の「3 つ」を「5 つ」
に変えて考えたりする。
○文字を使って数量を表したり、
説明することがらに合わせて文
字式を変形したりすることがで
きる。
○数の性質が成り立つことを、文
字を使って説明することができ
る。
○文字を使った説明を読んで新た
な性質を見いだしたり、問題の
条件を変えて統合的・発展的に
考え説明したりすることができ
る。
11
数の性質が成り立つこと
を、文字を使って説明する
ことができる。
・2 けたの自然数と、その数の一の位と十
の位を入れかえた数との和の性質を予
想し、その予想がいつでも成り立つこと
を、文字を使って説明する。
・問題の条件の「和」を「差」に変えて考
える
○文字を使って数量を表したり、
説明することがらに合わせて文
字式を変形したりすることがで
きる。
○数の性質が成り立つことを、文
字を使って説明することができ
る。
○問題の条件を変えて統合的・発
展的に考え、説明することがで
きる。
スタート地点を決めよ
う
（教科書 p.27～28）
12
身のまわりの場面におい
て、文字を使って数量の関
係を見いだし、説明するこ
とができる。
・となり合うレーンの 1 周の長さの差を求
め、どのとなり合うレーンでも、1 周の
長さの差は等しいことを見いだす。
○文字を使って数量の関係を表す
ことができる。
○身のまわりの場面において、文
字を使って数量の関係を見いだ
し、説明することができる。
○身のまわりの場面において、文
字を使って数量の関係を見いだ
そうとしている。
２ 等式の変形
（教科書 p.29～31）
13
目的に応じて等式を変形す
ることの必要性を理解し、
等式を変形して、ある文字
について解くことができ
る。
・具体的な問題の中の数量の間の関係を等
式で表し、その等式を成り立たせる文字
の値を求める。
・等式を変形して、ある文字について解く。
○目的に応じて等式を変形するこ
との必要性を理解している。
○等式を変形して、ある文字につ
いて解くことができる。
○等式の性質を利用して、変形し
た式の意味を考えたり、具体的
な問題を解決したりすることが
できる。
○目的に応じて等式を変形するこ
との必要性を考えようとしてい
る。
14
基本の問題
（教科書 p.31）
章の問題Ａ
（教科書 p.32）
15</t>
  </si>
  <si>
    <t>2 章 方程式を利用して問題を解決しよう [連立方程式] （12 時間）
単元の評価規準例
知識・技能 思考・判断・表現 主体的に学習に取り組む態度
・2 元 1 次方程式とその解の意味を理解している。
・連立 2 元 1 次方程式の必要性と意味及びその解の
意味を理解している。
・簡単な連立 2 元 1 次方程式を解くことができる。
・1 元 1 次方程式と関連づけて、連立 2 元 1 次方程式
を解く方法を考察し表現することができる。
・連立 2 元 1 次方程式を活用して具体的な場面を考
察し表現することができる。
・連立 2 元 1 次方程式のよさに気づき粘り強く考え
ようとしている。
・連立 2 元 1 次方程式について学んだことを生活や
学習に生かそうとしている。
・連立 2 元 1 次方程式を活用した問題解決の過程を
振り返って検討しようとしている。
毎時の評価規準例
節 項 時 目標 学習活動
評価規準例
知識・技能 思考・判断・表現 主体的に学習に取り組む態度
１
連
立
方
程
式
と
そ
の
解
き
方
3 点シュートと 2 点シ
ュートの本数は？
（教科書 p.35～37）
１
求めたい数量が 2 つある問
題を、既習の 1 元 1 次方程
式などを活用して解決する
ことができる。
・3 点シュートと 2 点シュートの本数を、
すべての組み合わせを調べたり、1 次方
程式をつくったりして求める。
○求めたい数量が 2つある問題を、
既習の 1 元 1 次方程式などを活
用して解決することができる。
○1 元 1 次方程式を活用した問題
解決の過程を振り返って、2 元 1
次方程式の必要性と意味を考え
ようとしている。
１ 連立方程式とその
解
（教科書 p.38～39）
２
2元 1次方程式とその解の意
味、連立方程式とその解の
意味を理解する。
・2 元１次方程式とその解の意味を知る。
・連立方程式とその解の意味を知る。
［用語・記号］2 元１次方程式、（2 元１次
方程式の）解、連立方程式、（連立方程
式の）解、（連立方程式を）解く
○2 元１次方程式とその解の意味
を理解している。
○連立方程式とその解の意味を理
解している。
○連立 2 元 1 次方程式の必要性と
意味を考えようとしている。
２ 連立方程式の解き
方
（教科書 p.40～45）
３
連立方程式では、1 つの文字
を消去して 1 次方程式をつ
くれば解けることを理解す
る。
・具体的な問題で、2 つの式を比べて 1 つ
の文字を消去する方法を考える。
・文字の係数の絶対値が等しい場合の連立
方程式を解く。
［用語・記号］消去する
○連立方程式では、1 つの文字を消
去して 1 次方程式をつくれば解
けることを理解している。
○文字の係数の絶対値が等しい場
合の連立方程式を解くことがで
きる。
○文字の係数の絶対値が等しい場
合の連立方程式で、1 つの文字を
消去する方法を考え、説明する
ことができる。
○1 元 1 次方程式と関連づけて、連
立方程式を解く方法を考えようと
している。
４
加減法を理解し、それを用
いて連立方程式を解くこと
ができる。
・文字の係数の絶対値が等しくない場合の
連立方程式を解く。
［用語・記号］加減法
○加減法を理解し、それを用いて
連立方程式を解くことができ
る。
○文字の係数の絶対値が等しくな
い場合の連立方程式で、1 つの文
字を消去する方法を考え、説明
することができる。
５
代入法を理解し、それを用
いて連立方程式を解くこと
ができる。
・求めたい数量が 2 つある問題で、連立方
程式と 1 次方程式を関連づけて、文字を
消去する方法を考える。
・連立方程式を代入法で解く。
・連立方程式を適当な方法で解く。
［用語・記号］代入法
○代入法を理解し、それを用いて
連立方程式を解くことができ
る。
○問題の連立方程式に応じて適切
な解法を選ぶことができる。
○一方の式を他方の式に代入し、
文字を消去する方法を考え、説
明することができる。
○連立方程式の解き方を振り返っ
て、加減法と代入法を統合的に
捉えることができる。
３ いろいろな連立方
程式
（教科書 p.46～47）
６
かっこをふくむ連立方程式
や、係数に小数や分数をふ
くむ連立方程式を解くこと
ができる。
・かっこをふくむ連立方程式を解く。
・係数に小数や分数をふくむ連立方程式を
解く。
○かっこをふくむ連立方程式の解
き方を理解し、解くことができ
る。
○係数に小数や分数をふくむ連立
方程式の解き方を理解し、解く
ことができる。
○いろいろな連立方程式を、既知
の連立方程式になおして解く方
法を考え、説明することができ
る。
○いろいろな連立方程式を、既知
の連立方程式になおして解く方
法を考えようとしている。
７
A＝B＝C の形をした連立方
程式を解くことができる。
・A＝B＝C の形をした連立方程式を解く。 ○A＝B＝C の形をした連立方程式
の解き方を理解し、解くことが
できる。
基本の問題
（教科書 p.48）
２
連
立
方
程
式
の
利
用
プリンとケーキを何個
買う？
（教科書 p.49～50）
８
具体的な問題を、連立方程
式を利用して解決するとき
の考え方や手順を理解す
る。
・プリンとケーキの個数を、連立方程式を
利用して求めることについて考える。
・連立方程式を利用して問題を解決すると
きの手順を確認する。
○具体的な問題の中の数量やその
関係に着目し、連立方程式をつ
くることができる。
○連立 2 元１次方程式を利用して
問題を解決するときの手順を理
解している。
○連立 2元１次方程式を利用して、
具体的な問題を解決することが
できる。
○求めた解が問題に適しているか
どうかを、問題の場面に戻って
考え、説明することができる。
○連立 2 元１方程式を具体的な問
題の解決に利用しようとしてい
る。
○連立 2 元１方程式を活用した問
題解決の過程を振り返って、そ
の手順を検討しようとしてい
る。
１ 連立方程式の利用
（教科書 p.51～53）
９
個数と代金に関する問題
を、連立方程式を利用して
解決することができる。
・個数と代金に関する問題を、連立方程式
を利用して解決する。
10
速さ・時間・道のりに関する
問題を、連立方程式を利用
して解決することができ
る。
・速さ・時間・道のりに関する問題を、連
立方程式を利用して解決する。
11
割合に関する問題を、連立
方程式を利用して解決する
ことができる。
・割合に関する問題を、連立方程式を利用
して解決する。
章の問題Ａ
（教科書 p.54）
12</t>
  </si>
  <si>
    <t>3 章 関数を利用して問題を解決しよう [1 次関数] （19 時間）
単元の評価規準例
知識・技能 思考・判断・表現 主体的に学習に取り組む態度
・1 次関数について理解している。
・事象の中には 1 次関数として捉えられるものがあ
ることを知っている。
・2 元 1 次方程式を関数を表す式とみることができ
る。
・1 次関数の変化の割合やグラフの切片と傾きの意味
を理解している。
・1 次関数の関係を表、式、グラフを用いて表現した
り、処理したりすることができる。
・1 次関数として捉えられる 2 つの数量について、変
化や対応の特徴を見いだし、表、式、グラフを相互
に関連づけて考察し表現することができる。
・1 次関数を用いて具体的な事象を捉え考察し表現す
ることができる。
・１次関数のよさに気づき粘り強く考えようとして
いる。
・１次関数について学んだことを生活や学習に生か
そうとしている。
・１次関数を活用した問題解決の過程を振り返って
検討しようとしている。
毎時の評価規準例
節 項 時 目標 学習活動
評価規準例
知識・技能 思考・判断・表現 主体的に学習に取り組む態度
１
１
次
関
数
80℃になるまでの時間
は？
（教科書 p.57～59）
１
具体的な事象の中の 2 つの
数量の間の関係を調べ、一
定の割合で変化しているこ
とを見いだす。
・水が 80℃になるまでの時間を調べるた
めに、水の温度の上がり方を、表やグラ
フを用いて調べる。
○具体的な事象の中の 2 つの数量
の間の関係について、表やグラ
フを用いて調べ、一定の割合で
変化していることを見いだし、
説明することができる。
○１次関数の必要性と意味を考え
ようとしている。
１ １次関数
（教科書 p.60～61）
２
1 次関数の意味を理解し、
y＝ax＋b の式に表すことが
できる。
・1 次関数の意味を知る。
・y を x の式で表して、y は x の 1 次関数
であるかどうかを調べる。
・比例や反比例は、1 次関数であるといえ
るかどうかを考える。
［用語・記号］y は x の 1 次関数である
○1 次関数の意味を理解し、
y＝ax＋b の式に表すことができ
る。
○比例 y＝ax は、1 次関数
y＝ax＋b で b＝0 の特別な場合
であることを理解している。
○y を x の式で表して、y は x の 1
次関数であるかどうかを考察
し、説明することができる。
２
１
次
関
数
の
性
質
と
調
べ
方
1 次関数の性質を調べ
てみよう
（教科書 p.62）
３
1 次関数 y＝ax＋b では、変
化の割合は一定で、a に等し
いことを理解する。
・1 次関数の値の変化を調べ、比例との共
通点やちがいについて話し合う。
・1 次関数の変化の割合について調べる。
・具体的な事象において、1 次関数の変化
の割合が何を意味しているかを読みと
る。
・反比例の変化の割合について調べる。
［用語・記号］変化の割合
○1 次関数 y＝ax＋b では、変化の
割合は一定で、a に等しいことを
理解している。
○1 次関数 y＝ax＋b で、x の増加
量から y の増加量を求めること
ができる。
○具体的な事象において、1 次関数
の変化の割合が何を意味してい
るかを読みとることができる。
○1 次関数の値の変化の特徴を見
いだし、説明することができる。
○1 次関数の値の変化の特徴を捉
えようとしている。
１ １次関数の値の変
化
（教科書 p.63～64）
２ １次関数のグラフ
（教科書 p.65～70）
４
1 次関数のグラフは、その式
をみたす点の集合で、1 つの
直線であることを理解す
る。また、1 次関数のグラフ
の切片の意味を理解する。
・1 次関数のグラフがどのようになるか
を、点を細かくとって調べる。
・1 次関数 y＝ax＋b のグラフと比例 y＝ax
のグラフの関係について調べる。
［用語・記号］切片
○1 次関数のグラフは、その式をみ
たす点の集合で、1 つの直線であ
ることを理解している。
○1 次関数のグラフの切片の意味
を理解している。
○1 次関数のグラフの特徴を見い
だし、説明することができる。
○比例のグラフと対比させて、1 次
関数のグラフの特徴を捉えよう
としている。
○1 次関数の式とグラフを関連づ
けて、1 次関数の特徴を捉えよう
としている。
５
1 次関数のグラフの傾きの
意味を理解する。
・1 次関数の変化の割合は、グラフではど
のようなことを表しているかを調べる。
・1 次関数について、グラフの傾きと切片
をいう。
・1 次関数の増減とグラフの特徴について
まとめる。
［用語・記号］傾き
○1 次関数のグラフの傾きの意味
を理解している。
○1 次関数の値の増減とグラフの
特徴を理解している。
○グラフの傾きと切片から、その
グラフが表す式を考察すること
ができる。
６
1 次関数のグラフを、切片と
傾きをもとにかくことがで
きる。また、1 次関数につい
て、グラフをもとに x の変域
に対応する y の変域を求め
ることができる。
・1 次関数のグラフを、切片と傾きをもと
にかく。
・1 次関数の表、式、グラフの関係につい
てまとめる。
・1 次関数について、グラフを使って x の
変域に対応する y の変域を求める。
○1 次関数のグラフを、切片と傾き
をもとにかくことができる。
○1 次関数について、グラフをもと
に x の変域に対応する y の変域
を求めることができる。
○1 次関数の表、式、グラフを、相
互に関連づけて考え、説明する
ことができる。
３ １次関数の式を求
める方法
（教科書 p.71～73）
７
グラフの傾きと切片を読み
とって、1 次関数の式を求め
ることができる。
・グラフの傾きと切片を読みとって、1 次
関数の式を求める。
○グラフの傾きと切片を読みとっ
て、1 次関数を求めることができ
る。
○1 次関数の式を求める条件や求
める方法を考えようとしてい
る。
８
グラフの傾きと通る 1 点か
ら、1 次関数の式を求めるこ
とができる。
・グラフの傾きとグラフが通る 1 点の座標
から、1 次関数の式を求める。
○グラフの傾きと通る 1 点の座標
から、1 次関数の式を求めること
ができる。
９
グラフが通る 2 点から、1 次
関数の式を求めることがで
きる。
・グラフが通る 2 点の座標から、1 次関数
の式を求める。
○グラフが通る 2 点の座標から、1
次関数の式を求めることができ
る。
基本の問題
（教科書 p.74）
10
３
２
元
１
次
方
程
式
と
１
次
関
数
連立方程式の解はどう
なるかな？
（教科書 p.75）
11
2 元 1 次方程式のグラフは、
その解を座標とする点の集
合で、式を変形してできる 1
次関数のグラフになってい
ることを理解する。
・連立方程式の解について調べるために、
2 元 1 次方程式の解を座標とする点をと
って、どのようなグラフになるかを調べ
る。
・2 元 1 次方程式のグラフは、式を変形し
てできる 1 次関数のグラフになっている
ことを知る。
・2 元 1 次方程式のグラフを、式を変形し
て 1 次関数の傾きと切片を求めてかく。
［用語・記号］方程式のグラフ
○2 元 1 次方程式のグラフは、その
解を座標とする点の集合で、式
を変形してできる 1 次関数のグ
ラフになっていることを理解し
ている。
○2 元 1 次方程式や連立方程式の
解の意味を、グラフを用いて捉
えようとしている。
１ ２元１次方程式の
グラフ
（教科書 p.76～79）
12
2元 1次方程式のグラフをか
くことができる。また、2 元
1 次方程式 ax＋by＝c で、
a＝0や b＝0の場合のグラフ
の特徴を理解し、グラフを
かくことができる。
・2 元 1 次方程式のグラフを、グラフが通
る 2 点の座標を求めてかく。
・2 元 1 次方程式 ax＋by＝c で、a＝0 や
b＝0 の場合のグラフをかいて、その特徴
を調べる。
○2 元 1 次方程式のグラフをかく
ことができる。
○2 元 1 次方程式 ax＋by＝c で、
a＝0 や b＝0 の場合のグラフの
特徴を理解し、グラフをかくこ
とができる。
２ 連立方程式とグラ
フ
（教科書 p.80～81）
13
連立方程式の解が、2 つの 2
元 1 次方程式のグラフの交
点の座標であることを理解
し、連立方程式の解をグラ
フをかいて求めたり、2 直線
の交点の座標を連立方程式
を解いて求めたりすること
ができる。
・連立方程式の解が、2 つの 2 元 1 次方程
式のグラフの交点の座標であることを
確かめる。
・連立方程式の解をグラフをかいて求めた
り、2 直線の交点の座標を連立方程式を
解いて求めたりする。
○連立方程式の解が、2 つの 2 元 1
次方程式のグラフの交点の座標
であることを理解し、連立方程
式の解をグラフをかいて求めた
り、2 直線の交点の座標を連立方
程式を解いて求めたりすること
ができる。
○連立方程式の解の意味を、2 つの
2 元 1 次方程式のグラフを用いて
捉え、説明することができる。
基本の問題
（教科書 p.82）
14
４
１
次
関
数
の
利
用
飲み物はいつまで冷た
く保てる？
（教科書 p.83～84）
15
具体的な事象の中の 2 つの
数量の間の関係を１次関数
とみなして、問題を解決す
る方法を説明することがで
きる。
・飲み物がいつまで冷たく保てるかを、測
定した時間と温度をもとにして予想し、
その方法を説明する。
○身のまわりには、2 つの数量の間
の関係を 1 次関数とみなして問
題を解決できる場面があること
を理解している。
○具体的な事象の中の 2 つの数量
の間の関係を 1 次関数とみなし
て、問題を解決する方法を説明
することができる。
○１次関数について学んだことを
生活や学習に生かそうとしてい
る。
○１次関数を活用した問題解決の
過程を振り返って検討しようと
している。
１ １次関数とみなす
こと
（教科書 p.85）
16
具体的な事象の中の 2 つの
数量の間の関係を１次関数
とみなして、問題を解決す
ることができる。
・具体的な事象の中の 2 つの数量の間の関
係を 1 次関数とみなして、問題を解決す
る。
○具体的な事象の中の 2 つの数量
の間の関係を 1 次関数とみなし
て、問題を解決する方法を説明
することができる。
２ １次関数のグラフ
の利用
（教科書 p.86～87）
17
具体的な事象の中の 2 つの
数量の間の関係を 1 次関数
とみなして、そのグラフを
利用して問題を解決するこ
とができる。
・具体的な事象の中の 2 つの数量の間の関
係を 1 次関数とみなして、そのグラフを
利用して問題を解決する。
○1 次関数のグラフを利用して問
題を解決できることや、グラフ
のよさを理解している。
○具体的な事象の中の 2 つの数量
の間の関係を 1 次関数とみなし
て、そのグラフを利用して問題
を解決することができる。
３ １次関数と図形
（教科書 p.88）
18
図形の辺上を動く点によっ
てできる図形の面積の変化
を、1 次関数の式やグラフで
表すことができる。
・図形の辺上を動く点によってできる図形
について、面積の変化を調べる。
○1 次関数の関係を、変域ごとに式
やグラフで表すことができる。
○具体的な事象の中の 2 つの数量
の間の関係を、変域によって場
合分けをして考え、説明するこ
とができる。
章の問題Ａ
（教科書 p.92）
19</t>
  </si>
  <si>
    <t>4 章 図形の性質の調べ方を考えよう [平行と合同] （15 時間）
単元の評価規準例
知識・技能 思考・判断・表現 主体的に学習に取り組む態度
・多角形の角についての性質が見いだせることを知
っている。
・平行線や角の性質を理解している。
・平面図形の合同の意味及び三角形の合同条件につ
いて理解している。
・証明の必要性と意味及びその方法について理解し
ている。
・基本的な平面図形の性質を見いだし、平行線や角の
性質をもとにしてそれらを確かめ、説明すること
ができる。
・証明のよさに気づき、その証明の方法を粘り強く考
えようとしている。
・平面図形の性質について学んだことを生活や学習
に生かそうとしている。
・平面図形の性質を活用した問題解決の過程を振り
返って検討しようとしている。
毎時の評価規準例
節 項 時 目標 学習活動
評価規準例
知識・技能 思考・判断・表現 主体的に学習に取り組む態度
１
説
明
の
し
く
み
角の性質の説明では何
をもとにしているか
な？
（教科書 p.95～97）
１
多角形の内角の和の求め方
を説明することができる。
・算数で学習した三角形の角の和が 180°
であることをもとにして、四角形、五角
形、…などの多角形の角の和の求め方を
説明する。
○多角形の内角の和の求め方を説
明することができる。
○多角形の角についての性質の説
明で、もとにしていることがら
を考えようとしている。
１ 多角形の角の和の
説明
（教科書 p.98～100）
２
n 角形の内角の和の求め方
を、もとにしていることが
らを明らかにして説明する
ことができる。
・n 角形の内角の和の求め方を、多角形を
どのように三角形に分けるか、また、い
くつの三角形に分かれるかをもとにし
て説明する。
［用語・記号］外角、内角
○多角形の内角、外角の意味を理
解している。
○多角形の内角の和の性質は、三
角形の内角の和をもとにして見
いだせることを理解している。
○n 角形の内角の和の求め方を、も
とにしていることがらを明らか
にして説明することができる。
３
n 角形の外角の和の求め方
を、もとにしていることが
らを明らかにして説明する
ことができる。
・n 角形の外角の和の求め方を、n 角形の
内角の和をもとにして説明する。
○多角形の外角の和の性質は、多
角形の内角の和をもとにして見
いだせることを理解している。
○n 角形の外角の和の求め方を、も
とにしていることがらを明らか
にして説明することができる。
２
平
行
線
と
角
説明でもとにしている
ことがらを調べてみよ
う
（教科書 p.101） ４
対頂角の意味を理解し、対
頂角は等しいことを、論理
的に筋道を立てて説明する
ことができる。
・算数で学習した三角形の内角の和が
180°であることの説明を振り返り、何
を根拠にしているかを考える。
・対頂角の意味を知る。
・対頂角は等しいことを、論理的に筋道を
立てて説明する。
・同位角、錯角の意味を知る。
［用語・記号］対頂角、同位角、錯角
○対頂角の意味と性質を理解して
いる。
○角について、成り立つことがら
を見いだし、説明することがで
きる。
○対頂角が等しいことを、論理的
に筋道を立てて説明することが
できる。
○証明の必要性と意味を考えよう
としている。
１ 平行線と角
（教科書 p.102～106）
５
同位角、錯角の意味を理解
し、平行線と錯角の関係を、
論理的に筋道を立てて説明
することができる。
・平行線と同位角の関係を、基本性質とし
て確認する。
・平行線と錯角の関係を、平行線と同位角
の関係をもとにして説明する。
○同位角、錯角の意味を理解して
いる。
○平行線の性質、平行線になるた
めの条件を理解している。
○平行線と錯角の関係を、論理的
に筋道を立てて説明することが
できる。
６
三角形の内角の和が 180゜
であることを、論理的に筋
道を立てて説明することが
できる。
・三角形の内角の和が 180゜であること
を、平行線の性質をもとにして説明す
る。
・証明の意味を知る。
・三角形の外角は、となり合わない 2 つの
内角の和に等しいことを見いだす。
・三角形の内角、外角の性質や多角形の内
角の和、外角の和の性質を利用して、角
の大きさを求める。
［用語・記号］証明
○証明の意味を理解している。
○三角形の内角、外角の性質を理
解し、角の大きさを求めること
ができる。
○多角形の内角の和、外角の和の
性質を理解し、角の大きさを求
めることができる。
○三角形の内角の和が 180°であ
ることを、論理的に筋道を立て
て説明することができる。
角の大きさを求める方
法を考えてみよう
（教科書 p.107～109）
７
角の大きさの求め方を、補
助線や根拠となる図形の性
質を明らかにして説明する
ことができる。
・平行線と折れ線の角の大きさの求め方を
考え、図にかき加えた線や、根拠となる
図形の性質を明らかにして説明する。
○角の大きさの求め方を、補助線
や根拠となる図形の性質を明ら
かにして説明することができ
る。
○平面図形の性質について学んだ
ことを学習に生かそうとしてい
る。
基本の問題
（教科書 p.110）
８
３
合
同
な
図
形
図形の合同を調べるに
は？
（教科書 p.111）
９
平面図形の合同の意味と合
同な図形の性質を理解す
る。
・三角形が合同になる条件を考える。
・平面図形の合同の意味と表し方を知る。
・合同な図形の性質を確認する。
［用語・記号］合同、≡
○平面図形の合同の意味と表し方
を理解している。
○合同な図形の性質を理解してい
る。
○三角形が合同になる条件を考え
ようとしている。
○平面図形の合同の意味を考えよ
うとしている。
１ 合同な図形の性質
と表し方
（教科書 p.112）
２ 三角形の合同条件
（教科書 p.113～115）
10
三角形の合同条件を理解す
る。
・ある三角形と合同な三角形をかくために
は、何がわかればよいかを考える。
・三角形の合同条件を確認する。
○三角形の合同条件を理解してい
る。
○三角形の合同条件を、三角形の
決定条件をもとにして考え、説
明することができる。
○三角形の合同条件を、三角形の
決定条件をもとにして考えよう
としている。
11
2 つの三角形が合同かどう
かを、三角形の合同条件を
使って判断することができ
る。
・2 つの三角形が合同かどうかを、三角形
の合同条件を使って判断する。
○三角形の合同条件を利用して、2
つの三角形が合同かどうかを判
断することができる。
○三角形の合同条件を学習に生か
そうとしている。
３ 証明のすすめ方
（教科書 p.116～121）
12
ことがらの仮定と結論の意
味を理解する。
・角の二等分線の作図の方法が正しいこと
を、三角形の合同条件を利用して証明す
ることについて考える。
・ことがらの仮定と結論の意味を知る。
［用語・記号］仮定、結論
○ことがらの仮定と結論の意味を
理解している。
○証明の必要性と意味及びその方
法を考えようとしている。
13
根拠となることがらを明ら
かにして、簡単な図形の性
質を証明することができ
る。
・根拠となることがらを明らかにして、簡
単な図形の性質を証明する。
・証明の書き方を確認する。
・証明のためにかいた図と、仮定が同じで
異なる図をかいた場合、その証明がどう
なるかを考える。
○証明の進め方を理解している。
○証明のためにかいた図は、すべ
ての代表として示されているこ
とを理解している。
○証明の根拠となることがらを明
らかにして、簡単な図形の性質
を証明することができる。
基本の問題
（教科書 p.121）
14
章の問題Ａ
（教科書 p.122）
15</t>
  </si>
  <si>
    <t>5 章 図形の性質を見つけて証明しよう [三角形と四角形] （21 時間）
単元の評価規準例
知識・技能 思考・判断・表現 主体的に学習に取り組む態度
・証明の必要性と意味及びその方法について理解し
ている。
・定義やことがらの仮定と結論、逆の意味を理解して
いる。
・反例の意味を理解している。
・正方形、ひし形、長方形が平行四辺形の特別な形で
あることを理解している。
・三角形の合同条件などをもとにして三角形や平行
四辺形の基本的な性質を論理的に確かめることが
できる。
・証明を読んで新たな性質を見いだし、表現すること
ができる。
・三角形や平行四辺形の基本的な性質などを活用し
て具体的な事象を考察し、表現することができる。
・ことがらが正しくないことを証明するために、反例
をあげることができる。
・証明のよさに気づき、その方法を粘り強く考えよう
としている。
・平面図形の性質や図形の合同について学んだこと
を生活や学習に生かそうとしている。
・平面図形の性質を活用した問題解決の過程を振り
返って検討しようとしている。
毎時の評価規準例
節 項 時 目標 学習活動
評価規準例
知識・技能 思考・判断・表現 主体的に学習に取り組む態度
１
三
角
形
直角ができるのは
なぜ？
（教科書 p.125～127）
１
あたえられた手順で、いつ
でも直角ができる理由を考
え、説明することができる。
・あたえられた手順でひもを操作し、直角
ができることを確認する。
・ひもの操作を図に表し、2 つの三角形に
着目して、いつでも直角ができるわけを
考える。
・二等辺三角形の定義を確認する。
［用語・記号］定義
○二等辺三角形の定義を理解して
いる。
○あたえられた手順で、いつでも
直角ができる理由を考え、説明
することができる。
○平面図形の性質について学んだ
ことを生活に生かそうとしてい
る。
１ 二等辺三角形の性
質
（教科書 p.128～132）
２
二等辺三角形の底角の性質
を証明することができる。
・二等辺三角形の 2 つの角は等しいことを
証明する。
・二等辺三角形の底角の性質を利用して、
角の大きさを求める。
［用語・記号］頂角、底辺、底角、定理
○二等辺三角形の頂角、底辺、底角
の意味を理解している。
○二等辺三角形の底角の性質を理
解し、角の大きさを求めること
ができる。
○二等辺三角形の底角の性質を証
明することができる。
○二等辺三角形の性質を証明する
方法を考えようとしている。
３
二等辺三角形の頂角の二等
分線の性質を見いだすこと
ができる。また、正三角形の
性質を証明することができ
る。
・二等辺三角形の底角の性質の証明を読ん
で、頂角の二等分線の性質を見いだし、
証明する。
・正三角形の定義を確認する。
・正三角形の 3 つの角は等しいことを証明
する。
○二等辺三角形の頂角の二等分線
の性質を理解している。
○正三角形の定義と性質を理解し
ている。
○二等辺三角形の底角の性質の証
明を読んで頂角の二等分線の性
質を見いだし、証明することが
できる。
○正三角形の性質を証明すること
ができる。
２ 二等辺三角形にな
るための条件
（教科書 p.133～135）
４
二等辺三角形になるための
条件を論理的に確かめるこ
とができる。また、二等辺三
角形になるための条件を利
用して、図形の性質を証明
することができる。
・紙テープを折って重なる部分の三角形は
どんな三角形かを調べる。
・2 つの角が等しい三角形の 2 辺は等しい
ことを証明する。
・二等辺三角形になるための条件を利用し
て、図形の性質を証明する。
○二等辺三角形になるための条件
を理解している。
○二等辺三角形になるための条件
の証明において、辺や角の関係
などを読みとることができる。
○2 つの角が等しい三角形の 2 辺
は等しいことの証明について考
察することができる。
○二等辺三角形になるための条件
を利用して、図形の性質を証明
することができる。
○二等辺三角形になるための条件
を証明する方法を考えようとし
ている。
５
ことがらの逆と反例の意味
を理解する。
・二等辺三角形の底角の性質と二等辺三角
形になるための条件を比べる。
・ことがらの逆と反例の意味を知る。
［用語・記号］逆、反例
○ことがらの逆と反例の意味を理
解している。
３ 直角三角形の合同
（教科書 p.136～138）
６
直角三角形の合同条件を、
三角形の合同条件をもとに
して考え、説明することが
できる。
・2 つの直角三角形はどんなときに合同で
あるかを考え、説明する。
・2 つの直角三角形が合同かどうかを、直
角三角形の合同条件を使って判断する。
［用語・記号］斜辺
○直角三角形の合同条件を理解し
ている。
○直角三角形の合同条件を、三角
形の合同条件をもとにして考
え、説明することができる。
○直角三角形の合同条件を、三角
形の合同条件をもとにして考え
ようとしている。
７
直角三角形の合同条件を利
用して、図形の性質を証明
することができる。
・直角三角形の合同条件を利用して、図形
の性質を証明する。
・証明を振り返って、さらにわかることを
考え、説明する。
○直角三角形の合同条件を利用し
て、図形の性質を証明すること
ができる。
○証明を振り返って、新たな性質
を見いだすことができる。
○直角三角形の合同条件を学習に
生かそうとしている。
基本の問題
（教科書 p.138）
８
２
平
行
四
辺
形
テープを重ねてできる
図形は？
（教科書 p.139）
９
平行四辺形の定義と性質を
理解する。
・2 つのテープが重なる部分の四角形は、
どんな四角形になるかを調べる。
・平行四辺形の定義と性質を確認する。
［用語・記号］対辺、対角、□ABCD
○平行四辺形の定義と性質を理解
している。
○平行四辺形の性質を証明する方
法を考えようとしている。
１ 平行四辺形の性質
（教科書 p.140～142）
10
平行四辺形の性質を証明す
ることができる。
・平行四辺形の性質を証明する。 ○平行四辺形の性質を証明するこ
とができる。
11
平行四辺形の性質を利用し
て、図形の性質を証明する
ことができる。
・平行四辺形の性質を利用して、図形の性
質を証明する。
・証明のための図をかいて、どんな図でも
証明できていることを確認する。
○証明のためにかいた図は、すべ
ての代表として示されているこ
とを理解している。
○平行四辺形の性質を利用して、
図形の性質を証明することがで
きる。
○平行四辺形の性質を学習に生か
そうとしている。
２ 平行四辺形になる
ための条件
（教科書 p.143～147）
12
具体的な事象を考察するこ
とを通して、平行四辺形に
なるための条件□2 を証明
することができる。
・ロボットが動くようすから、その仕組み
について考察する。
・2 組の対辺がそれぞれ等しい四角形は、
平行四辺形であることを証明する。
○具体的な事象を考察することを
通して、平行四辺形になるため
の条件□2 を証明することがで
きる。
○平行四辺形になるための条件を
証明する方法を考えようとして
いる。
13
平行四辺形の性質の逆を証
明することを通して、平行
四辺形になるための条件
□3 、□4 を見いだすことが
できる。
・2 組の対角がそれぞれ等しい四角形は、
平行四辺形であることを証明する。
・対角線がそれぞれの中点で交わる四角形
は、平行四辺形であることを証明する。
○平行四辺形になるための条件の
証明において、辺や角の関係な
どを読みとることができる。
○平行四辺形の性質の逆を証明す
ることを通して、平行四辺形に
なるための条件□3 、□4 を見い
だすことができる。
14
平行四辺形になるための条
件□5 を証明することがで
きる。
・あたえられた手順でノートに図をかく
と、どんな四角形になるかを考える。
・1 組の対辺が平行でその長さが等しい四
角形は、平行四辺形であることを証明す
る。
・平行四辺形になるための条件を確認す
る。
○平行四辺形になるための条件を
理解している。
○平行四辺形になるための条件
□5 を証明することができる。
15
平行四辺形になるための条
件を利用して図形の性質を
証明したり、その証明を振
り返って統合的・発展的に
考えたりすることができ
る。
・平行四辺形になるための条件を利用し
て、図形の性質を証明する。
・平行四辺形になるための条件を利用した
証明を振り返って、統合的・発展的に考
える。
○平行四辺形になるための条件を
利用して図形の性質を証明した
り、その証明を振り返って統合
的・発展的に考えたりすること
ができる。
○平行四辺形になるための条件を
学習に生かそうとしている。
３ 特別な平行四辺形
（教科書 p.148～150）
16
長方形、ひし形、正方形の定
義やそれらと平行四辺形と
の相互関係を理解する。
・2 つのテープの重なる部分が長方形やひ
し形、正方形になるのはどんなときかを
考える。
・長方形、ひし形、正方形の定義をもとに
して、それらが平行四辺形であることを
証明する。
○長方形、ひし形、正方形の定義や
それらと平行四辺形との相互関
係を理解している。
○長方形、ひし形、正方形の定義を
もとにして、それらが平行四辺
形であることを証明することが
できる。
○長方形、ひし形、正方形と平行四
辺形との相互関係を捉えようと
している。
17
長方形やひし形の対角線の
性質を証明することができ
る。また、その性質の逆が正
しくないことを、反例をあ
げて示すことができる。
・長方形やひし形の対角線の性質を証明す
る。
・長方形の対角線の性質をもとにして、直
角三角形の斜辺の中点の性質を証明す
る。
・長方形やひし形の対角線の性質につい
て、その逆が正しいかどうかを調べる。
○長方形やひし形の対角線の性質
を理解している。
○長方形やひし形の対角線の性質
を証明することができる。
○長方形やひし形の対角線の性質
の逆が正しくないことを、反例
をあげて証明することができ
る。
２つの正三角形の性質
は？
（教科書 p.151～152）
18
既習の内容を活用して、図
形の性質を見いだし証明し
たり、問題の条件を変えて
統合的・発展的に考えたり
することができる。
・1 点を共有する 2 つの正三角形の頂点に
ついて成り立つ性質を予想し、その性質
を証明する。
・一方の正三角形を回転させても、同じ性
質が成り立つことを証明する。
○既習を活用して、図形の性質を
見いだし証明したり、統合的・発
展的に考えたりすることができ
る。
○平面図形の性質や図形の合同に
ついて学んだことを学習に生か
そうとしている。
○平面図形の性質を活用した問題
解決の過程を振り返って検討し
ようとしている。
４ 平行線と面積
（教科書 p.153～154）
19
平行線の性質を利用して、
図形を等積変形することが
できる。
・台形に対角線をひいた図の中にある面積
の等しい三角形を見つける。
・底辺を共有し、その辺に平行な直線上に
頂点をもつ三角形の面積は等しい理由
を考える。
・多角形を、面積を変えずに変形する方法
を考える。
○底辺が同じで高さが等しい三角
形の面積は等しいことを理解し
ている。
○平行線の性質を利用して、図形
を等積変形することができる。
○平行線の性質を利用して、図形
を等積変形する方法を考え、そ
の方法や手順を説明することが
できる。
○平行線の性質を学習に生かそう
としている。
基本の問題
（教科書 p.155）
20
章の問題Ａ
（教科書 p.158）
21</t>
  </si>
  <si>
    <t xml:space="preserve">6 章 起こりやすさをとらえて説明しよう [確率] （9 時間）
単元の評価規準例
知識・技能 思考・判断・表現 主体的に学習に取り組む態度
・多数回の試行によって得られる確率と関連づけて、
場合の数をもとにして得られる確率の必要性と意
味を理解している。
・簡単な場合について確率を求めることができる。
・同様に確からしいことに着目し、場合の数をもとに
して得られる確率の求め方を考察し表現すること
ができる。
・確率を用いて不確定な事象を捉え、考察し表現する
ことができる。
・場合の数をもとにして得られる確率のよさに気づ
き粘り強く考えようとしている。
・不確定な事象の起こりやすさについて学んだこと
を生活や学習に生かそうとしている。
・確率を活用した問題解決の過程を振り返って検討
しようとしている。
毎時の評価規準例
節 項 時 目標 学習活動
評価規準例
知識・技能 思考・判断・表現 主体的に学習に取り組む態度
１
確
率
くじを先にひく？あと
にひく？
（教科書 p.161～163）
１
多数回の実験の結果をもと
にして、あたりやすさの傾
向を読みとり、説明するこ
とができる。
・3 枚のうち 1 枚があたりであるくじをひ
くとき、何番目にひくとあたりやすいか
を予想し、多数回の実験によって確かめ
る。
○多数回の実験の結果をもとにし
て、あたりやすさの傾向を読み
とり、説明することができる。
○場合の数をもとにして得られる
確率の必要性と意味を考えよう
としている。
１ 同様に確からしい
こと
（教科書 p.164～168）
２
多数回の試行によって得ら
れる確率と関連づけて、場
合の数をもとにして得られ
る確率の必要性と意味及び
確率の求め方を理解する。
・1 つのさいころを投げるとき、1 の目が
出る確率を、実験によらずに求める方法
を考える。
・どの場合が起こることも同様に確からし
いときは、場合の数をもとにして確率を
求めることができることを知る。
・確率 p の値の範囲が、0≦p≦1 であるこ
とを確認する。
［用語・記号］同様に確からしい
○多数回の試行によって得られる
確率と関連づけて、場合の数を
もとにして得られる確率の必要
性と意味及び確率の求め方を理
解している。
○確率 p の値の範囲が、0≦p≦1 で
あることを理解している。
○実験によらずに確率を求める方
法を、場合の数に着目して考え、
説明することができる。
○確率の意味をもとにして、誤り
があることがらを指摘すること
ができる。
３
起こりうる場合を、樹形図
や表を使って全部あげ、確
率を求めることができる。
・2 枚の硬貨を投げるとき、表と裏の出方
を 3 通りとして求めた確率と、実験結果
が異なった理由を考える。
・起こりうる場合を、樹形図や表を使って
全部あげ、確率を求める。
［用語・記号］樹形図
○起こりうる場合を、樹形図や表
を使って全部あげ、確率を求め
ることができる。
○同様に確からしいことに着目
し、場合の数をもとにして得ら
れる確率の求め方を考え、説明
することができる。
○確率をもとにして、ことがらの
起こりやすさを比較し、説明す
ることができる。
○同様に確からしいことに着目
し、場合の数をもとにして得ら
れる確率の求め方を考えようと
している。
２ いろいろな確率
（教科書 p.169～171）
４
起こりうる場合の組み合わ
せを考えて、確率を求める
ことができる。また、起こり
うる場合を 2 次元の表に整
理し、確率を求めることが
できる。
・起こりうる場合の組み合わせを考えて、
確率を求める。
・起こりうる場合を 2 次元の表に整理し、
確率を求める。
○起こりうる場合の組み合わせを
考えて、確率を求めることがで
きる。
○起こりうる場合を 2 次元の表に
整理し、確率を求めることがで
きる。
５
あることがらの起こらない
確率の求め方を理解し、そ
の確率を求めることができ
る。
・あることがらの起こらない確率の求め方
を考える。
・あることがらの起こらない確率を求め
る。
○あることがらの起こらない確率
の求め方を理解している。
○あることがらの起こらない確率
を、場合の数について成り立つ
関係に着目して考え、説明する
ことができる。
○あることがらの起こらない確率
に着目して、確率を求めること
ができる。
基本の問題
（教科書 p.172）
６
２
確
率
に
よ
る
説
明
出やすい組み合わせ
は？
（教科書 p.173～174）
７
身のまわりの事象の起こり
やすさを、確率をもとにし
て考え、説明することがで
きる。
・2 枚のスクラッチカードを削るとき、ど
の組み合わせが出やすいかを、確率をも
とにして考え、説明する。
○身のまわりの事象の起こりやす
さを、確率をもとにして考え、説
明することができる。
○同様に確からしいことに着目
し、起こりうる場合の数え方の
誤りを指摘することができる。
○不確定な事象の起こりやすさに
ついて学んだことを生活や学習
に生かそうとしている。
○確率を活用した問題解決の過程
を振り返って検討しようとして
いる。
１ 確率による説明
（教科書 p.175）
８
身のまわりの事象の起こり
やすさを、確率をもとにし
て考え、説明することがで
きる。
・くじびきの順番とあたりやすさの関係
を、確率をもとにして考え、説明する。
○身のまわりの事象の起こりやす
さを、確率をもとにして考え、説
明することができる。
章の問題Ａ
（教科書 p.176）
９
</t>
  </si>
  <si>
    <t>７章 データを比較して判断しよう [データの比較] （5 時間）
単元の評価規準例
知識・技能 思考・判断・表現 主体的に学習に取り組む態度
・四分位範囲や箱ひげ図の必要性と意味を理解して
いる。
・コンピュータなどの情報手段を用いるなどしてデ
ータを整理し箱ひげ図で表すことができる。
・四分位範囲や箱ひげ図を用いてデータの分布の傾
向を比較して読みとり、批判的に考察し判断する
ことができる。
・四分位範囲や箱ひげ図のよさに気づき粘り強く考
えようとしている。
・データの分布について学んだことを生活や学習に
生かそうとしている。
・四分位範囲や箱ひげ図を活用した問題解決の過程
を振り返って検討しようとしている。
毎時の評価規準例
節 項 時 目標 学習活動
評価規準例
知識・技能 思考・判断・表現 主体的に学習に取り組む態度
１
四
分
位
範
囲
と
箱
ひ
げ
図
牛乳の販売数の傾向
は？
（教科書 p.179～181）
１
複数のデータの分布の傾向
を比較するとき、ヒストグ
ラムでは比較しにくいこと
を知る。
・牛乳の１日ごとの販売数の傾向を、デー
タを用いて調べる方法について話し合う。
○2 つのヒストグラムから、データ
の分布の傾向を比較して読みと
り、説明することができる。
○既習のデータの整理や分析の方
法を、問題解決に生かそうとし
ている。
１ 四分位数と箱ひげ
図
（教科書 p.182～187）
２
箱ひげ図と四分位範囲の意
味を理解し、データを整理
して箱ひげ図に表すことが
できる。また、箱ひげ図と四
分位範囲の特徴を理解す
る。
・牛乳の販売数のデータを整理し、箱ひげ
図に表す方法を知る。
・四分位範囲の意味を知る。
［用語・記号］箱ひげ図、四分位数、第１
四分位数、第２四分位数、第３四分位数、
四分位範囲
○箱ひげ図と四分位範囲の意味を
理解し、データを整理して箱ひ
げ図に表すことができる。
○箱ひげ図と四分位範囲の特徴を
理解している。
○箱ひげ図からデータの分布の傾
向を読みとる方法を理解してい
る。
○箱ひげ図とヒストグラムの対応
を理解している。
○箱ひげ図からヒストグラムのお
およその形を考察し、説明する
ことができる。
○四分位範囲や箱ひげ図の必要性
と意味を考えようとしている。
３
・牛乳の販売数のデータを整理し、箱ひげ
図に表す。
・ヒストグラムと箱ひげ図を対応させて、
箱ひげ図からデータの分布の傾向や特
徴を読みとる方法を考える。
・箱ひげ図とヒストグラムの対応について
知る。
４
四分位範囲や箱ひげ図を用
いてデータの分布の傾向を
比較して読みとり、批判的
に考察し判断することがで
きる。
・箱ひげ図を用いて、牛乳の販売数の傾向
を調べる。
・牛乳の販売数の傾向を読みとり、批判的
に考察し判断する。
○箱ひげ図と四分位範囲の必要性
を理解している。
○四分位範囲や箱ひげ図を用いて
データの分布の傾向を読みと
り、批判的に考察し判断するこ
とができる。
○データの分布について学んだこ
とを生活や学習に生かそうとし
ている。
○四分位範囲や箱ひげ図を活用し
た問題解決の過程を振り返って
検討しようとしている。
章の問題Ａ
（教科書 p.190）
５</t>
  </si>
  <si>
    <t>核となる学習目標</t>
  </si>
  <si>
    <t>課題（その時間にやることは1つ）</t>
  </si>
  <si>
    <t>まとめ（短く固定文で）</t>
  </si>
  <si>
    <t>演習問題例（細かく）</t>
  </si>
  <si>
    <t>文字を使う意味をつかむ</t>
  </si>
  <si>
    <t>いろいろな数で試して、きまりを見つけよう。 例：ある数を2倍して4を足し、2で割るとどうなるか。数を変えても同じことが言えるか考える。</t>
  </si>
  <si>
    <t>文字を使うと、どんな数でもまとめて表せる。</t>
  </si>
  <si>
    <t>① 3で試す→「3を2倍して4を足して2で割る」 ② 7で試す ③ 10で試す ④ 「はじめの数」を□で表す ⑤ □を使って式を書く ⑥ □をaにして書き直す ⑦ 「どんな数でも言える」理由を選ぶ（ア:たまたま イ:文字でまとめて表せる）</t>
  </si>
  <si>
    <t>なぜ文字を使うと、どんな数でもまとめて表すことができるのか考えよう。</t>
  </si>
  <si>
    <t>文字を使うことで、どんな数にも当てはまるきまりを一つの式で表すことができる。</t>
  </si>
  <si>
    <t>単項式・多項式・次数を見分ける</t>
  </si>
  <si>
    <t>式を仲間分けしよう。</t>
  </si>
  <si>
    <t>1つの項なら単項式、2つ以上の項なら多項式。</t>
  </si>
  <si>
    <t>① 次の式を「単項式」「多項式」に分ける：3x, 2a+1, 5, x+y, 4ab ② 項の数を数える ③ 次の式の次数を選ぶ：x, x², 3ab, x+y ④ 「1次式」を選ぶ：2x+3, x²+1, 5ab</t>
  </si>
  <si>
    <t>どのようにして式を単項式と多項式に分けることができるか考えよう。</t>
  </si>
  <si>
    <t>式の項の数によって単項式と多項式を区別できる。</t>
  </si>
  <si>
    <t>同類項をまとめる／加法・減法の基本</t>
  </si>
  <si>
    <t>同じ文字の項だけをまとめよう。</t>
  </si>
  <si>
    <t>同類項は、文字の部分が同じ項。係数だけを計算する。</t>
  </si>
  <si>
    <t>① 3x+2x ② 5a−2a ③ 2x+3y+x ④ 4a+2−a ⑤ 3x+5−2x+1 ⑥ 6ab−2ab ⑦ 間違い探し：「2x+3y=5xy」は正しい？ ⑧ 「同類項だけ線で結ぶ」問題</t>
  </si>
  <si>
    <t>なぜ同類項は係数だけを計算してまとめることができるのか？</t>
  </si>
  <si>
    <t>同類項は文字の部分が同じなので、係数だけを計算してまとめることができる。</t>
  </si>
  <si>
    <t>多項式×数、多項式÷数</t>
  </si>
  <si>
    <t>かっこ全体に数をかけよう／わろう。</t>
  </si>
  <si>
    <t>かっこの中の1つ1つの項に同じ数をかける。</t>
  </si>
  <si>
    <t>① 2(x+3) ② 3(2a+b) ③ −2(x−4) ④ (6x+9)÷3 ⑤ (8a−4b)÷2 ⑥ 2(3x+1)を展開 ⑦ (12x+6)÷6 ⑧ 間違い探し：「2(x+3)=2x+3」</t>
  </si>
  <si>
    <t>多項式に数をかけたり割ったりするとき、どのように各項に数を分配するのか説明しよう。</t>
  </si>
  <si>
    <t>多項式に数をかけたり割ったりするときは、かっこの中のすべての項にその数をかけたり割ったりする。</t>
  </si>
  <si>
    <t>多項式の計算をまとめる</t>
  </si>
  <si>
    <t>これまでの計算を1問ずつ順に解こう。</t>
  </si>
  <si>
    <t>①かっこを外す ②同類項をまとめる の順で計算する。</t>
  </si>
  <si>
    <t>① 2(x+1)+3x ② 3(a+2)−a ③ 2x+3−(x+1) ④ 4(2a+b)−3a ⑤ (6x+4)÷2+x ⑥ 2(x+3)−(x+5) ⑦ 手順並べ替え問題：「先にやることはどれ？」</t>
  </si>
  <si>
    <t>多項式の計算では、なぜかっこを外してから同類項をまとめる必要があるのか考えよう。</t>
  </si>
  <si>
    <t>多項式の計算では、かっこを外してから同類項をまとめることで正しく簡単な式にできる。</t>
  </si>
  <si>
    <t>単項式どうしの乗法・除法</t>
  </si>
  <si>
    <t>数字どうし、文字どうしを分けて計算しよう。</t>
  </si>
  <si>
    <t>数字は数字、文字は文字で計算する。</t>
  </si>
  <si>
    <t>① 2x×3x ② 4a×2b ③ 6x²÷2x ④ 12ab÷3a ⑤ 3x×x ⑥ 8a²÷4a ⑦ 面積図を見て式を書く ⑧ 間違い探し：「6x²÷2x=3x²」</t>
  </si>
  <si>
    <t>単項式どうしの乗法や除法は、どのように数字と文字を分けて計算すればよいか考えよう。</t>
  </si>
  <si>
    <t>単項式どうしの乗法・除法では、数字は数字、文字は文字で分けて計算する。</t>
  </si>
  <si>
    <t>乗法・除法が混ざった計算／式の値</t>
  </si>
  <si>
    <t>順に整理して計算しよう。代入もやってみよう。</t>
  </si>
  <si>
    <t>かけ算・わり算を整理してから、数字を代入する。</t>
  </si>
  <si>
    <t>① 2x×3y÷6 ② 8a²÷2a ③ 3x×2x÷x ④ x=4のとき 2x+3 の値 ⑤ a=2,b=3のとき ab+2a ⑥ x=5のとき 3x−x ⑦ 「どこで約分できるか」選ぶ問題 ⑧ 誤答修正問題</t>
  </si>
  <si>
    <t>どのようにして乗法・除法が混ざった式を整理し、正しく値を求めることができるか考えよう。</t>
  </si>
  <si>
    <t>乗法・除法が混ざった式は、計算の順序や約分に注意して整理し、数字を代入することで正しい値を求めることができる。</t>
  </si>
  <si>
    <t>基本の定着確認①</t>
  </si>
  <si>
    <t>これまでの計算を自分で選んで3問解こう。</t>
  </si>
  <si>
    <t>同じ文字を見つける、かっこを外す、数字を入れる。</t>
  </si>
  <si>
    <t>① 同類項 1問 ② かっこを外す 1問 ③ 単項式の乗除 1問 ④ 代入 1問 から3題選択式。例：2x+x、3(a+1)、6x²÷3x、x=2のとき3x+1</t>
  </si>
  <si>
    <t>どのようにして同類項の計算やかっこの外し方、代入の方法を使い分けて問題を解くことができるか考えよう。</t>
  </si>
  <si>
    <t>計算の種類ごとに適切な方法を選んで解くことができる。</t>
  </si>
  <si>
    <t>文字で数の性質を説明する意味を知る</t>
  </si>
  <si>
    <t>続いた3つの整数の和のきまりを見つけよう。</t>
  </si>
  <si>
    <t>具体的な数で見つけたきまりは、文字で説明できる。</t>
  </si>
  <si>
    <t>① 1,2,3の和 ② 4,5,6の和 ③ 10,11,12の和 ④ 「どれも3の倍数？」に○× ⑤ まん中の数を□として前後の数を書く ⑥ □−1, □, □+1 の和を書く ⑦ 「なぜ3の倍数か」穴埋め</t>
  </si>
  <si>
    <t>なぜ続いた3つの整数の和は必ず3の倍数になるのか説明しよう。</t>
  </si>
  <si>
    <t>続いた3つの整数の和は、どの場合でも3の倍数になるからである。</t>
  </si>
  <si>
    <t>続いた整数の性質を文字で説明する</t>
  </si>
  <si>
    <t>3つの続いた整数の和を文字で表してまとめよう。</t>
  </si>
  <si>
    <t>続いた数は、1つの文字をもとに表せる。</t>
  </si>
  <si>
    <t>① n−1, n, n+1 を並べる ② 和を書く ③ まとめる ④ 3nになることを確認 ⑤ 「3nは3の倍数」に線を引く ⑥ 発展ではなく確認重視として「5つ続いた整数」を穴埋めで扱う：n−2, n−1, n, n+1, n+2</t>
  </si>
  <si>
    <t>なぜ3つ続いた整数の和は必ず3の倍数になるのか説明しよう。</t>
  </si>
  <si>
    <t>3つ続いた整数の和はn−1+n+n+1=3nとなり、必ず3の倍数である。</t>
  </si>
  <si>
    <t>2けたの数を文字で表し、性質を説明する</t>
  </si>
  <si>
    <t>2けたの数と、位を入れかえた数を文字で表そう。</t>
  </si>
  <si>
    <t>2けたの数は 10×十の位＋一の位 で表せる。</t>
  </si>
  <si>
    <t>① 34を「30+4」と見る ② 十の位がa、一の位がbのとき数を書く→10a+b ③ 入れかえた数を書く→10b+a ④ 和を書く ⑤ まとめる→11a+11b ⑥ 「11の倍数になる」に○ ⑦ 差の場合も穴埋めで確認： (10a+b)−(10b+a)</t>
  </si>
  <si>
    <t>2けたの数と位を入れかえた数の和や差はどのような性質をもつのか説明しよう。</t>
  </si>
  <si>
    <t>2けたの数と位を入れかえた数の和は11の倍数になり、差は9の倍数になる。</t>
  </si>
  <si>
    <t>身近な場面を文字式で説明する</t>
  </si>
  <si>
    <t>となり合うレーンの長さの差はいつも同じか調べよう。</t>
  </si>
  <si>
    <t>場面のちがいも、文字を使うと関係が見える。</t>
  </si>
  <si>
    <t>① 半径rの円の長さを書く（支援付きで可） ② となりのレーンは半径がr+1 ③ それぞれの1周の長さを書く ④ 差をとる ⑤ rが消えて一定になることを確認 ⑥ 数値例でも確認 ⑦ 「どのレーンでも同じ差になる」に○</t>
  </si>
  <si>
    <t>となり合う円のレーンの長さの差はなぜ常に同じになるのか説明しよう。</t>
  </si>
  <si>
    <t>となり合うレーンの長さの差は、半径の増加分に円周率をかけた一定の値になる。</t>
  </si>
  <si>
    <t>等式を変形して、ある文字について解く</t>
  </si>
  <si>
    <t>式の中の文字を、1つだけ取り出そう。</t>
  </si>
  <si>
    <t>等式は、同じことを両方にすれば形を変えられる。</t>
  </si>
  <si>
    <t>① x+3=10 ② x−5=8 ③ 2x=14 ④ y/3=5 ⑤ a+b=10 を a= の形にする ⑥ l=2a+2b を a= の形にする（穴埋め） ⑦ 「どちらにも同じ数をたす・ひく」選択問題</t>
  </si>
  <si>
    <t>等式をどのように変形すれば、特定の文字について解くことができるのか考えよう。</t>
  </si>
  <si>
    <t>等式は両辺に同じ操作をすることで、特定の文字について解く形に変形できる。</t>
  </si>
  <si>
    <t>基本の定着確認②（説明と変形）</t>
  </si>
  <si>
    <t>説明問題と等式変形を1問ずつやろう。</t>
  </si>
  <si>
    <t>文字式は、説明にも計算にも使える。</t>
  </si>
  <si>
    <t>① 「続いた3つの整数の和」を穴埋め説明 ② 「2けたの数の和」を式で表す ③ x+7=15 ④ a+b=20 を b= の形にする ⑤ 説明文と式を線で結ぶ問題</t>
  </si>
  <si>
    <t>文字式や等式変形がどのように説明や計算に役立つのか考えよう。</t>
  </si>
  <si>
    <t>文字式や等式変形は、数量や関係を分かりやすく説明したり計算したりするのに役立つ。</t>
  </si>
  <si>
    <t>章のまとめ・評価</t>
  </si>
  <si>
    <t>できることを自分で確かめよう。</t>
  </si>
  <si>
    <t>文字式は、きまりを見つける・説明する・求めるために使う。</t>
  </si>
  <si>
    <t>① 計算：3x+2x, 2(a+3), 6x²÷2x ② 説明：続いた3つの整数の和 ③ 表す：2けたの数 ④ 解く：x+4=11 ⑤ 自己評価：「1人でできた」「少し手伝いがあればできた」「まだむずかしい」</t>
  </si>
  <si>
    <t>文字式を使うとどのように問題を簡単に表したり解いたりできるのか考えよう。</t>
  </si>
  <si>
    <t>文字式を使うことで、きまりを見つけたり説明したり計算を簡単に行うことができる。</t>
  </si>
  <si>
    <t>求めたい数が2つあるとき、今までの方法でも考えられると気づく</t>
  </si>
  <si>
    <t>3点シュートと2点シュートの本数を求める。全部書き出すか、式を使って考える。</t>
  </si>
  <si>
    <t>分からない数が2つあるときは、2つの条件があると求めやすい。</t>
  </si>
  <si>
    <t>問題1 3点シュートと2点シュートを合わせて8本入れ、合計20点だった。3点シュートをx本、2点シュートをy本として、まず「本数の式」を書く。次に「点数の式」を書く。① 本数の式は x+y=8② 点数の式は 3x+2y=20③ 表にして、x=0,1,2…と入れて確かめる。④ 合う組を1つ見つける。問題2 赤い折り紙と青い折り紙を合わせて10枚、代金は140円。赤10円、青20円。枚数を求める。① x+y=10 を書く。② 10x+20y=140 を書く。③ 組み合わせを書いて調べる。</t>
  </si>
  <si>
    <t>分からない数が2つあるとき、どのようにして2つの条件を使って求めることができるか考えよう。</t>
  </si>
  <si>
    <t>2つの条件から2つの式を立てて、組み合わせを調べることで2つの分からない数を求めることができる。</t>
  </si>
  <si>
    <t>2元1次方程式・連立方程式・解の意味を知る</t>
  </si>
  <si>
    <t>「この2つの式にどちらも合う数の組」を見つける。</t>
  </si>
  <si>
    <t>2つの文字をふくむ式を2元1次方程式、2つを組にしたものを連立方程式という。両方に合う組が解。</t>
  </si>
  <si>
    <t>問題1 x+y=5 に合う組を3つ書く。例 (1,4)(2,3)(5,0)問題2 x+y=5 と x-y=1 の両方に合う組を1つ見つける。① 1つ目の式に合う組を書く。② 2つ目の式にも合うか○×で確かめる。③ 両方に合う組を答える。問題3 2x+y=7 に (x,y)=(2,3) が合うか調べる。左辺に代入して確かめる。</t>
  </si>
  <si>
    <t>2元1次方程式の連立において、どのようにして両方の式を同時に満たす数の組を見つけるのか考えよう。</t>
  </si>
  <si>
    <t>2元1次方程式の連立では、両方の式に代入して成り立つ数の組が解である。</t>
  </si>
  <si>
    <t>同じ文字を消して解く考え方を知る（係数の大きさがそろっている）</t>
  </si>
  <si>
    <t>2つの式を見比べて、1つの文字を消す。</t>
  </si>
  <si>
    <t>同じ大きさの文字は、たす・ひくで消せる。</t>
  </si>
  <si>
    <t>問題1 x+y=7、x-y=1① 上下にそろえて書く。② 2つの式をたす。③ 2x=8 になる。④ x=4 を求める。⑤ x+y=7 に戻して y=3。問題2 2x+y=9、2x-y=3① 2式をたす。② 4x=12③ x=3④ 代入して y=3。問題3 どちらを消すとよいか選ぶ。x+2y=9、x-2y=1 → xを消す</t>
  </si>
  <si>
    <t>どのようにして2つの連立方程式から同じ文字を消去できるのか考えよう。</t>
  </si>
  <si>
    <t>2つの式で同じ大きさの文字をたし算やひき算で消去し、残った式から文字の値を求めることができる。</t>
  </si>
  <si>
    <t>加減法で解ける</t>
  </si>
  <si>
    <t>係数をそろえてから、たす・ひく。</t>
  </si>
  <si>
    <t>係数がそろっていなければ、式を何倍かしてそろえる。</t>
  </si>
  <si>
    <t>問題1 x+y=5、2x-y=4① yの係数を見る。+1 と -1 なのでそのままたす。② 3x=9③ x=3④ 代入して y=2。問題2 x+y=6、2x+3y=13① yをそろえるため、1つ目を3倍して 3x+3y=18② 2つ目をひいて x=5③ 代入して y=1。問題3 2x+3y=12、4x-3y=6① たして y を消す。② 6x=18③ x=3④ 代入して y=2。</t>
  </si>
  <si>
    <t>どのようにして連立方程式の係数をそろえて加減法で解くことができるか？</t>
  </si>
  <si>
    <t>連立方程式は、係数をそろえて加減法を使うことで一方の文字を消去し、解を求めることができる。</t>
  </si>
  <si>
    <t>代入法で解ける／どちらの方法が楽か選べる</t>
  </si>
  <si>
    <t>1つの式を「x=…」や「y=…」にして、もう1つへ入れる。</t>
  </si>
  <si>
    <t>文字が1つだけになる形にして入れるのが代入法。式によって楽な方法を選ぶ。</t>
  </si>
  <si>
    <t>問題1 y=x+1、2x+y=7① y=x+1 をそのまま使う。② 2x+(x+1)=7③ 3x+1=7④ x=2⑤ y=3。問題2 x=4-y、3x+y=10① 3(4-y)+y=10② 12-3y+y=10③ -2y=-2④ y=1、x=3。問題3 どちらが楽か選ぶ。A x+y=6、x-y=2 → 加減法が楽B y=2x、x+y=9 → 代入法が楽</t>
  </si>
  <si>
    <t>どのようにして連立方程式を代入法で解くことができるか考えよう。</t>
  </si>
  <si>
    <t>連立方程式は一方の式を変形してもう一方に代入し、文字を1つにして解くことができる。</t>
  </si>
  <si>
    <t>かっこ・小数・分数があっても、いつもの形に直して解ける</t>
  </si>
  <si>
    <t>まず式を簡単にしてから解く。</t>
  </si>
  <si>
    <t>かっこは外す。小数は10倍、分数は最小公倍数倍して整数にすると見やすい。</t>
  </si>
  <si>
    <t>問題1 2(x+y)=10、x-y=2① 1つ目を開く → 2x+2y=10② 2でわる → x+y=5③ あとは既習どおり。問題2 0.2x+0.3y=1.3、x+y=5① 1つ目を10倍 → 2x+3y=13② 加減法で解く。問題3 x/2+y/3=3、x-y=1① 1つ目を6倍 → 3x+2y=18② 連立方程式として解く。</t>
  </si>
  <si>
    <t>どのようにしてかっこ・小数・分数を含む連立方程式を解きやすい形に直すことができるか？</t>
  </si>
  <si>
    <t>かっこは外し、小数は10倍、分数は最小公倍数倍して整数に直すことで、連立方程式を解きやすい形にできる。</t>
  </si>
  <si>
    <t>A=B=C の形を、2本の式に分けて解ける</t>
  </si>
  <si>
    <t>3つが等しい式を、ふつうの連立方程式に直す。</t>
  </si>
  <si>
    <t>A=B=C は、「A=B」と「B=C」に分ければよい。</t>
  </si>
  <si>
    <t>問題1 x+y=2x-y=6① x+y=6 と 2x-y=6 に分ける。② 連立方程式として解く。問題2 2x+y=x+4=y+5① 2x+y=x+4 と x+4=y+5 に分ける。② 整理して x+y=4、x-y=1③ 解く。問題3 分け方を選ぶ。A=B=C → A=B と B=C</t>
  </si>
  <si>
    <t>A=B=C の形の式をどのようにして連立方程式に直せるか考えよう。</t>
  </si>
  <si>
    <t>A=B=C の式は「A=B」と「B=C」に分けて連立方程式として解くことができる。</t>
  </si>
  <si>
    <t>文章題を連立方程式で解く手順をつかむ</t>
  </si>
  <si>
    <t>問題文から、2つの式をつくる。</t>
  </si>
  <si>
    <t>①何をx,yにするか決める → ②条件を2つ式にする → ③解く → ④答えが場面に合うか確かめる。</t>
  </si>
  <si>
    <t>問題1 プリン1個120円、ケーキ1個200円。合わせて7個買い、代金は1080円。何個ずつ買ったか。① プリンをx個、ケーキをy個とする。② 個数 x+y=7③ 代金 120x+200y=1080④ 解く。⑤ 「個数」で答える。問題2 ノートとペンを合わせて9個買い、代金は930円。ノート90円、ペン120円。同じ手順で式を作る。</t>
  </si>
  <si>
    <t>どのようにして文章題から連立方程式を立てて解くことができるか考えよう。</t>
  </si>
  <si>
    <t>文章題の条件から2つの式を立て、連立方程式として解くことで答えを求めることができる。</t>
  </si>
  <si>
    <t>個数と代金の問題を解ける</t>
  </si>
  <si>
    <t>「個数の式」と「代金の式」をつくる練習をする。</t>
  </si>
  <si>
    <t>個数の問題は、たいてい「合わせた数」と「合わせた代金」の2本で作る。</t>
  </si>
  <si>
    <t>問題1 りんご1個80円、みかん1個60円。合わせて10個、代金は680円。何個ずつか。① x+y=10② 80x+60y=680③ 解く。④ 答えを文章で書く。問題2 大人券500円、子ども券300円。合わせて8枚で3200円。何枚ずつか。① 何をx,yにするか書く。② 2本の式を書く。③ 解く。問題3 間違い探し。「合わせて6個、代金900円。A150円、B100円」なのに 150x+100y=6 とした。→ どこが違うか言う。</t>
  </si>
  <si>
    <t>どのようにして個数と代金の2つの式を立てて問題を解くのか考えよう。</t>
  </si>
  <si>
    <t>個数と代金の2つの式を立てて連立方程式を解くことで、個数や枚数を求めることができる。</t>
  </si>
  <si>
    <t>速さ・時間・道のりの問題を解ける</t>
  </si>
  <si>
    <t>道のり＝速さ×時間 を使って2本の式をつくる。</t>
  </si>
  <si>
    <t>速さの問題は、何が同じで何がちがうかを先に決める。</t>
  </si>
  <si>
    <t>問題1 Aさんは分速60m、Bさんは分速80mで歩く。2人が合わせて10分歩いたら、道のりの合計は680m。何分ずつ歩いたか。① Aの時間をx分、Bの時間をy分。② 時間の合計 x+y=10③ 道のりの合計 60x+80y=680④ 解く。問題2 自転車と徒歩で移動した。自転車は時速12km、徒歩は時速4km。合わせて3時間、合計24km。何時間ずつか。① x+y=3② 12x+4y=24③ 解く。※ ここは単位混乱が起きやすい。時間は時間、距離はkmと明記して進める。</t>
  </si>
  <si>
    <t>速さ・時間・道のりの関係を使って、どのように連立方程式を立てて問題を解くことができるか考えよう。</t>
  </si>
  <si>
    <t>速さ・時間・道のりの関係をもとに連立方程式を立てて解くことで、複数の条件がある問題でも正しく答えを導くことができる。</t>
  </si>
  <si>
    <t>割合の問題を解ける</t>
  </si>
  <si>
    <t>「もとの量 × 割合 ＝ 変わった量」を使う。</t>
  </si>
  <si>
    <t>割合の問題は、何をx,yにするかより、何が「もと」で何が「あと」かをはっきりさせる。</t>
  </si>
  <si>
    <t>問題1 ある店で、ジュースAとBを合わせて20本買った。Aは定価の10%引きで180円、Bは定価の20%引きで160円だった。合計代金は3400円。何本ずつ買ったか。① Aをx本、Bをy本。② 本数 x+y=20③ 代金 180x+160y=3400④ 解く。問題2 2種類の食塩水を混ぜる。5%をx g、10%をy g混ぜると、合わせて300gで8%になった。① x+y=300② 塩の量 0.05x+0.10y=0.08×300③ 解く。※ 割合は難所。必要なら式を立てる練習だけにして、計算は支援してよい。</t>
  </si>
  <si>
    <t>割合の文章問題を解くとき、どのように『もとの量』『割合』『変わった量』を見分けて式を立てればよいか考えよう。</t>
  </si>
  <si>
    <t>割合の問題では、何が『もと』で何が『あと』かをはっきりさせて式を立てることが大切である。</t>
  </si>
  <si>
    <t>学んだことを使って解く／手順をふり返る</t>
  </si>
  <si>
    <t>どの方法で解くか自分で選び、最後に見直す。</t>
  </si>
  <si>
    <t>連立方程式は「2つの条件を式にする→解く→場面に戻す」が大事。</t>
  </si>
  <si>
    <t>総合問題1 文具セットAとBを合わせて12個買い、代金は1860円。Aは120円、Bは180円。何個ずつか。① x,yを決める。② 2本の式を書く。③ 加減法か代入法か選ぶ。④ 答えを確かめる。総合問題2 ある人が走る時間と歩く時間を合わせて30分にした。走る速さは分速150m、歩く速さは分速60m、合計道のりは3330m。何分ずつか。総合問題3 「何をx,yにしたか」「2つの式」「計算」「答え」「確かめ」を枠付きで書かせる。</t>
  </si>
  <si>
    <t>どのようにして連立方程式を使って問題を解決するか手順を考えよう。</t>
  </si>
  <si>
    <t>連立方程式は2つの条件を式に表し、加減法や代入法で解き、答えを問題の場面に戻して確かめることが大切である。</t>
  </si>
  <si>
    <t>2つの量が「同じ増え方」をしていると気づく</t>
  </si>
  <si>
    <t>水の温度の表を見て、毎分何℃ずつ上がるかを見つける</t>
  </si>
  <si>
    <t>同じだけ増えるとき、1次関数で考えられる。</t>
  </si>
  <si>
    <t>①0分で20℃、1分で25℃、2分で30℃、3分で35℃。1分ごとに何℃上がる？ ②このままなら4分後は何℃？ ③80℃になるのは何分後？ ④「毎分同じだけ上がる」と言える理由を、表の数で答える。</t>
  </si>
  <si>
    <t>表を見て「+5、+5、+5」と言えるか。次の値を予想できるか。</t>
  </si>
  <si>
    <t>水の温度が毎分どのように増えているかを表から見つけ、その理由を説明しよう。</t>
  </si>
  <si>
    <t>水の温度は毎分5℃ずつ増えており、各時間の差が等しいため「毎分同じだけ上がる」と言える。</t>
  </si>
  <si>
    <t>1次関数の形 y=ax+b を知る</t>
  </si>
  <si>
    <t>式を見て、1次関数かどうかを○×で分ける</t>
  </si>
  <si>
    <t>1次関数は y=ax+b の形。</t>
  </si>
  <si>
    <t>① y=3x+2 →○か×か ② y=5x →○か×か ③ y=2/x →○か×か ④ y=4x-7 →○か×か ⑤ y=x²+1 →○か×か ⑥○の式は、aとbを答える。</t>
  </si>
  <si>
    <t>1次関数を形で判定できるか。比例が特別な1次関数とわかるか。</t>
  </si>
  <si>
    <t>どのようにして式が1次関数かどうかを判断できるか考えよう。</t>
  </si>
  <si>
    <t>1次関数はy=ax+bの形で表される式である。</t>
  </si>
  <si>
    <t>変化の割合の意味を知る</t>
  </si>
  <si>
    <t>表から「xが1増えるとyがいくつ増えるか」を求める</t>
  </si>
  <si>
    <t>変化の割合は、xが1ふえたときのyのふえ方。</t>
  </si>
  <si>
    <t>① x:1,2,3,4 y:4,7,10,13 変化の割合は？ ② x:0,2,4 y:1,5,9 2増えたとき4増える。1増えたときは？ ③「1m進むと代金が30円ずつ増える」の30は何を表す？</t>
  </si>
  <si>
    <t>「増加量÷増加量」でなくても、まずは“1あたり”で読めるか。意味を言葉で言えるか。</t>
  </si>
  <si>
    <t>変化の割合はどのようにして求めることができるか考えよう。</t>
  </si>
  <si>
    <t>変化の割合はxが1増えたときにyがどれだけ増えるかを表し、yの増加量をxの増加量で割ることで求めることができる。</t>
  </si>
  <si>
    <t>1次関数のグラフは直線だと知る</t>
  </si>
  <si>
    <t>表の点を打って、まっすぐ線で結ぶ</t>
  </si>
  <si>
    <t>1次関数のグラフは直線。</t>
  </si>
  <si>
    <t>① y=2x+1 のとき、x=0,1,2,3のyを求める。 ② 点 (0,1)(1,3)(2,5)(3,7) を打つ。 ③ 点を結ぶ。 ④ 直線になったか確認する。</t>
  </si>
  <si>
    <t>表→点→直線の流れができるか。</t>
  </si>
  <si>
    <t>なぜ1次関数のグラフは直線になるのか考えよう。</t>
  </si>
  <si>
    <t>1次関数のグラフは、変化の割合が一定であるため直線になる。</t>
  </si>
  <si>
    <t>切片の意味を知る</t>
  </si>
  <si>
    <t>グラフの y軸との交わりを見つける</t>
  </si>
  <si>
    <t>切片は、x=0のときのy。</t>
  </si>
  <si>
    <t>① y=2x+3 の切片は？ ② y=-x+4 の切片は？ ③ グラフを見て、y軸と交わる場所を読む。 ④ 「はじめに3L入っている」の3は切片とつながることを確認する。</t>
  </si>
  <si>
    <t>x=0 を代入して初期値を読めるか。生活場面の「はじめの量」と結べるか。</t>
  </si>
  <si>
    <t>切片はどのようにしてグラフや式から求めることができるか考えよう。</t>
  </si>
  <si>
    <t>切片はx=0のときのyの値であり、グラフではy軸と交わる点、式では定数項で表される。</t>
  </si>
  <si>
    <t>傾きの意味を知る</t>
  </si>
  <si>
    <t>グラフを見て、右に1行ったとき上にいくつかを読む</t>
  </si>
  <si>
    <t>傾きは、右に1進んだときの上下の変化。</t>
  </si>
  <si>
    <t>① グラフA：右に1で上に2 → 傾きはいくつ？ ② グラフB：右に1で下に3 → 傾きはいくつ？ ③ y=4x+1 の傾きは？ ④ y=-2x+5 の傾きは？ ⑤ 上がる直線・下がる直線を分ける。</t>
  </si>
  <si>
    <t>上がる/下がるを視覚で捉えられるか。傾きと増減を結べるか。</t>
  </si>
  <si>
    <t>グラフの傾きはどのようにして読み取ることができるか考えよう。</t>
  </si>
  <si>
    <t>グラフの傾きは、右に1進んだときの上下の変化量で表される。</t>
  </si>
  <si>
    <t>切片と傾きから式を作る</t>
  </si>
  <si>
    <t>「傾き」「切片」を見て式を書く</t>
  </si>
  <si>
    <t>式は y=ax+b、aは傾き、bは切片。</t>
  </si>
  <si>
    <t>① 傾き2、切片3 → y=2x+3 ② 傾き-1、切片4 → y=-x+4 ③ 傾き5、切片0 → y=5x ④ 式を見て、傾きと切片を逆に答える。</t>
  </si>
  <si>
    <t>傾きと切片を式の位置に正しく入れられるか。</t>
  </si>
  <si>
    <t>どのようにして傾きと切片から一次関数の式を作ることができるか考えよう。</t>
  </si>
  <si>
    <t>傾きと切片の値をそれぞれaとbに当てはめて、y=ax+bの形で一次関数の式を作ることができる。</t>
  </si>
  <si>
    <t>1点と傾きから式を求める</t>
  </si>
  <si>
    <t>点を1つ使ってbを求める</t>
  </si>
  <si>
    <t>点を式に入れると、切片がわかる。</t>
  </si>
  <si>
    <t>① 傾き2、通る点(1,5)。 5=2×1+b → b=? → 式は？ ② 傾き-3、通る点(2,1)。 1=-3×2+b → b=? ③ 傾き4、通る点(0,7)。 bは？</t>
  </si>
  <si>
    <t>代入の手順を1つずつ追えるか。</t>
  </si>
  <si>
    <t>どのようにして1点と傾きから直線の式を求めることができるのか？</t>
  </si>
  <si>
    <t>1点と傾きが分かれば、点の座標を式に代入して切片bを求め、y=mx+bの形で直線の式を表せる。</t>
  </si>
  <si>
    <t>2点から式を求める</t>
  </si>
  <si>
    <t>2点から傾きを出し、式を作る</t>
  </si>
  <si>
    <t>2点がわかれば、傾き→切片の順で式が作れる。</t>
  </si>
  <si>
    <t>① 通る点(1,3)(3,7)。 傾き (7-3)÷(3-1)=2、式は？ ② 通る点(0,2)(2,8)。 傾きは？ 切片は？ ③ 通る点(2,5)(4,1)。 傾きは？ 式は？</t>
  </si>
  <si>
    <t>2点から「増え方」を取り出せるか。</t>
  </si>
  <si>
    <t>2点が与えられたとき、どのようにして直線の式を求めることができるか考えよう。</t>
  </si>
  <si>
    <t>2点から傾きを計算し、1点の座標と傾きを使って直線の式を求めることができる。</t>
  </si>
  <si>
    <t>基本事項を定着させる</t>
  </si>
  <si>
    <t>表・式・グラフのどれを見ても同じ関係だと確認する</t>
  </si>
  <si>
    <t>表・式・グラフはつながっている。</t>
  </si>
  <si>
    <t>① 表を見て式を書く。 ② 式を見て表をうめる。 ③ 式を見て切片と傾きを答える。 ④ グラフを見て式を書く。 ⑤ 1次関数かどうか選ぶ。</t>
  </si>
  <si>
    <t>変換（表⇄式⇄グラフ）がどこまで自力でできるか。</t>
  </si>
  <si>
    <t>表・式・グラフはどのようにつながっているのか考えよう。</t>
  </si>
  <si>
    <t>表・式・グラフは互いに対応しており、同じ関係を表している。</t>
  </si>
  <si>
    <t>2元1次方程式も直線で表せると知る</t>
  </si>
  <si>
    <t>ax+by=c を y= の形に直す</t>
  </si>
  <si>
    <t>2元1次方程式は直線として見られる。</t>
  </si>
  <si>
    <t>① x+y=4 → y=-x+4 ② 2x+y=5 → y=-2x+5 ③ y=3x-2 は2元1次方程式に直せる？ ④ 直した式の傾き・切片を答える。</t>
  </si>
  <si>
    <t>y= の形に直せるか。1次関数とつながるか。</t>
  </si>
  <si>
    <t>2元1次方程式がどのようにして直線の式として表せるのか考えよう。</t>
  </si>
  <si>
    <t>2元1次方程式はy=の形に変形することで直線の式として表せる。</t>
  </si>
  <si>
    <t>2元1次方程式のグラフをかく</t>
  </si>
  <si>
    <t>2点を求めて直線をかく</t>
  </si>
  <si>
    <t>直線は2点でかける。</t>
  </si>
  <si>
    <t>① x+y=4 で、x=0のときy=?、y=0のときx=? ② 2点 (0,4)(4,0) を打つ。 ③ 線で結ぶ。 ④ x=3 のグラフ、y=2 のグラフもかいて特徴を言う。</t>
  </si>
  <si>
    <t>x=0, y=0 を使って2点を取れるか。縦線・横線の特別な形がわかるか。</t>
  </si>
  <si>
    <t>2元1次方程式のグラフをどのようにしてかくのか考えよう。</t>
  </si>
  <si>
    <t>2元1次方程式のグラフは、2点を求めて直線で結ぶことでかくことができる。</t>
  </si>
  <si>
    <t>連立方程式の解＝交点だと知る</t>
  </si>
  <si>
    <t>2本の直線の交点を読む</t>
  </si>
  <si>
    <t>2つの式をどちらも満たす点が交点。</t>
  </si>
  <si>
    <t>① y=x+1 と y=-x+5 のグラフをかく。 ② 交点を読む。 ③ 読んだ座標を2つの式に入れて確かめる。 ④ 交点を連立方程式でも求める。</t>
  </si>
  <si>
    <t>「両方に合う点」が解だと説明できるか。</t>
  </si>
  <si>
    <t>2本の直線の交点はどのようにして連立方程式の解として求められるのか考えよう。</t>
  </si>
  <si>
    <t>2本の直線の交点は、2つの式をどちらも満たす点であり、連立方程式の解である。</t>
  </si>
  <si>
    <t>グラフで問題解決の準備をする</t>
  </si>
  <si>
    <t>生活場面の表から予想する</t>
  </si>
  <si>
    <t>同じ変わり方なら、先のことを予想できる。</t>
  </si>
  <si>
    <t>① 飲み物の温度：0分18℃、5分20℃、10分22℃、15分24℃。5分ごとに何℃上がる？ ② 30分後は？ ③ 何分後に28℃になる？ ④ 予想がだいたいでよい理由を言う。</t>
  </si>
  <si>
    <t>現実のデータを「同じ増え方」とみなせるか。</t>
  </si>
  <si>
    <t>どのようにグラフや表を使って、先の温度を予想できるのか考えよう。</t>
  </si>
  <si>
    <t>グラフや表の変化の規則性を利用して、先の温度をだいたい予想できる。</t>
  </si>
  <si>
    <t>生活の場面を1次関数とみなす</t>
  </si>
  <si>
    <t>文章を式にする</t>
  </si>
  <si>
    <t>はじめの量＋1あたりの増え方で式にできる。</t>
  </si>
  <si>
    <t>① タクシー代：はじめ500円、1kmで100円ずつ増える。式は？ ② x=3のとき代金は？ ③ 1300円のときxはいくつ？ ④ 「500」と「100」が何を表すか答える。</t>
  </si>
  <si>
    <t>文章から切片と傾きを取り出せるか。</t>
  </si>
  <si>
    <t>タクシー代の料金を1次関数の式でどのように表せるか考えよう。</t>
  </si>
  <si>
    <t>タクシー代はy=500+100xという1次関数で表せる。</t>
  </si>
  <si>
    <t>式を使って予想・判断する</t>
  </si>
  <si>
    <t>作った式で答えを出す</t>
  </si>
  <si>
    <t>式を使うと、表にない値も出せる。</t>
  </si>
  <si>
    <t>① y=100x+500 で、5kmの代金は？ ② 1200円のとき何km？ ③ y=-2x+30 で、x=8のときyは？ ④ y=0になるのはいつ？</t>
  </si>
  <si>
    <t>式への代入、自分で問いを解く力。</t>
  </si>
  <si>
    <t>どのように式を使って表にない値を求めることができるのか考えよう。</t>
  </si>
  <si>
    <t>式に数値を代入したり、式を変形したりすることで表にない値も求めることができる。</t>
  </si>
  <si>
    <t>グラフを使って比べる・選ぶ</t>
  </si>
  <si>
    <t>2つのプランをグラフで比べる</t>
  </si>
  <si>
    <t>グラフを使うと、どちらが得か見える。</t>
  </si>
  <si>
    <t>① Aプラン y=200x+500、Bプラン y=300x+200。 ② x=1,2,3,4で表を作る。 ③ 2本のグラフをかく。 ④ どこで同じになる？ ⑤ 3回使うならどちらが得？</t>
  </si>
  <si>
    <t>グラフから比較・判断ができるか。</t>
  </si>
  <si>
    <t>どのようにグラフを使って2つのプランの得かどうかを比べることができるか考えよう。</t>
  </si>
  <si>
    <t>グラフを使うことで、利用回数によってどちらのプランが得かを視覚的に比べることができる。</t>
  </si>
  <si>
    <t>図形の変化も1次関数で見られる</t>
  </si>
  <si>
    <t>長さが変わると面積がどう変わるか表にする</t>
  </si>
  <si>
    <t>図形でも、面積が1次関数になることがある。</t>
  </si>
  <si>
    <t>① 底辺4cm、高さx cmの三角形の面積yを考える。 ② 式 y=2x を書く。 ③ x=1,2,3,4のときの面積を求める。 ④ 表をグラフにする。 ⑤ 高さが3cm増えると面積はいくつ増える？</t>
  </si>
  <si>
    <t>公式を使って、数量の関係を式にできるか。</t>
  </si>
  <si>
    <t>なぜ底辺が一定の三角形では高さが増えると面積が1次関数として増加するのか考えよう。</t>
  </si>
  <si>
    <t>底辺が一定の三角形では高さが増えると面積は高さに比例して1次関数として増加する。</t>
  </si>
  <si>
    <t>章のまとめ</t>
  </si>
  <si>
    <t>できることを3つにしぼって確認する</t>
  </si>
  <si>
    <t>1次関数は、表・式・グラフで見て、生活に使える。</t>
  </si>
  <si>
    <t>① 1次関数を1つ選ぶ。 ② 傾き・切片を答える。 ③ 表を作る。 ④ グラフをかく。 ⑤ 生活の例を1つ選び、何を表すか言う。</t>
  </si>
  <si>
    <t>章の核を再現できるか。説明が短くても通じるか。</t>
  </si>
  <si>
    <t>1次関数が生活の中でどのように使われているかを説明しよう。</t>
  </si>
  <si>
    <t>1次関数は表・式・グラフで表せて、生活の様々な場面に応用できる。</t>
  </si>
  <si>
    <t>三角形の角の和180°をもとに、四角形の内角の和を考える</t>
  </si>
  <si>
    <t>四角形に線を1本引いて、三角形2つに分けよう。 分けたあと、角の和を考える。</t>
  </si>
  <si>
    <t>四角形の内角の和は 180°×2＝360°。</t>
  </si>
  <si>
    <t>① 四角形に対角線を1本引く。できた三角形は何個？ ② 三角形1つの角の和は何度？ ③ 180°×2 を計算する。 ④ 四角形の内角の和を書こう。 ⑤ 別の四角形でも同じか確かめよう。</t>
  </si>
  <si>
    <t>なぜ四角形の内角の和は360°になるのか考えよう。</t>
  </si>
  <si>
    <t>四角形は対角線で三角形2つに分けられ、三角形の内角の和が180°なので、四角形の内角の和は360°である。</t>
  </si>
  <si>
    <t>n角形の内角の和の求め方を理解する</t>
  </si>
  <si>
    <t>五角形・六角形を三角形に分けて、内角の和を見つけよう。</t>
  </si>
  <si>
    <t>n角形の内角の和は 180°×(n−2)。</t>
  </si>
  <si>
    <t>① 五角形を1つの頂点から線で分ける。三角形は何個？ ② 五角形の内角の和を求める。 ③ 六角形でも同じようにする。 ④ n角形では三角形はいくつできる？ ⑤ 式を完成させる：180°×(□−2)。 ⑥ n=7 のときの内角の和を求める。</t>
  </si>
  <si>
    <t>n角形の内角の和はどのようにして求めることができるか考えよう。</t>
  </si>
  <si>
    <t>n角形の内角の和は180°×(n−2)で求めることができる。</t>
  </si>
  <si>
    <t>多角形の外角の和がいつも360°であることを知る</t>
  </si>
  <si>
    <t>内角と外角を1組ずつ見て、外角の和を考えよう。</t>
  </si>
  <si>
    <t>どんな多角形でも、外角の和は360°。</t>
  </si>
  <si>
    <t>① 1つの頂点で「内角＋外角＝180°」を確認する。 ② 五角形の内角の和を使って外角の和を出す。 ③ 式：180°×5−540° を計算する。 ④ 六角形でも同じように計算する。 ⑤ 「外角の和はいつも□°」を書こう。</t>
  </si>
  <si>
    <t>なぜどんな多角形でも外角の和は360°になるのか考えよう。</t>
  </si>
  <si>
    <t>どんな多角形でも外角の和は360°である。</t>
  </si>
  <si>
    <t>対頂角の意味を知り、等しいことを理解する</t>
  </si>
  <si>
    <t>交わる2本の線を見て、向かい合う角を見つけよう。</t>
  </si>
  <si>
    <t>対頂角は等しい。</t>
  </si>
  <si>
    <t>① 図で対頂角を2組見つけて丸をつける。 ② 1つが65°のとき、向かい合う角は何度？ ③ となりの角は何度？ ④ 1つが120°のとき、残り3つを求める。 ⑤ 「向かい合う角はどうなる？」を選択肢で答える。</t>
  </si>
  <si>
    <t>なぜ対頂角は等しくなるのか考えよう。</t>
  </si>
  <si>
    <t>対頂角は交わる2本の直線によってでき、必ず等しくなる。</t>
  </si>
  <si>
    <t>同位角・錯角を知り、平行線で等しくなることを理解する</t>
  </si>
  <si>
    <t>平行な2本の線に1本の線が交わる図で、同じ形の角を見つけよう。</t>
  </si>
  <si>
    <t>平行線では、同位角と錯角は等しい。</t>
  </si>
  <si>
    <t>① 同位角に同じ印をつける。 ② 錯角に同じ印をつける。 ③ 1つが58°のとき、対応する同位角は何度？ ④ 錯角は何度？ ⑤ どの角が等しいか線で結ぶ。 ⑥ 「平行だから等しい角」を3組見つける。</t>
  </si>
  <si>
    <t>なぜ平行線において同位角や錯角が等しくなるのか説明しよう。</t>
  </si>
  <si>
    <t>平行線に1本の直線が交わると、同位角や錯角は必ず等しくなる。</t>
  </si>
  <si>
    <t>三角形の内角の和180°、外角の性質を使う</t>
  </si>
  <si>
    <t>三角形の角を全部たして、空いている角を求めよう。</t>
  </si>
  <si>
    <t>三角形の内角の和は180°。外角は、向かい合わない2つの内角の和。</t>
  </si>
  <si>
    <t>① 三角形の2つの角が50°、60°。残りの角を求める。 ② 40°、75°なら残りは？ ③ 外角が120°、1つの遠い内角が50°。もう1つは？ ④ 三角形の外角と2つの内角を線で対応させる。 ⑤ 計算式を書いて答える練習。</t>
  </si>
  <si>
    <t>三角形の内角の和が180°になるのはなぜか考えよう。</t>
  </si>
  <si>
    <t>三角形の内角の和はどの三角形でも必ず180°である。</t>
  </si>
  <si>
    <t>補助線を使って角を求める見方を学ぶ</t>
  </si>
  <si>
    <t>図に線を1本足して、知っている形にしよう。</t>
  </si>
  <si>
    <t>分からない角は、線を足して“知っている形”にすると見つけやすい。</t>
  </si>
  <si>
    <t>① 折れ線と平行線の図に、どこへ線を引くか選ぶ。 ② 線を引いたあと、できた同位角・錯角を見つける。 ③ 角xを求める。 ④ 補助線あり／なしの2つの図を見比べる。 ⑤ 「どの性質を使ったか」を選ぶ（対頂角・同位角・三角形180°）。</t>
  </si>
  <si>
    <t>どのように補助線を使うと、分からない角を求めやすくなるのか考えよう。</t>
  </si>
  <si>
    <t>補助線を使うことで、知っている図形の性質を利用して角を求めやすくなる。</t>
  </si>
  <si>
    <t>角の性質の基本を使って解く</t>
  </si>
  <si>
    <t>これまでの角のルールを使って、1問ずつ解こう。</t>
  </si>
  <si>
    <t>角は、使うルールを1つ決めると解きやすい。</t>
  </si>
  <si>
    <t>① 対頂角を使う問題1題。 ② 同位角を使う問題1題。 ③ 錯角を使う問題1題。 ④ 三角形の内角の和を使う問題1題。 ⑤ 多角形の内角の和を使う問題1題。 ⑥ 各問で「使ったルール」に○をつける。</t>
  </si>
  <si>
    <t>どのようにして角の性質の基本的なルールを使い分けて問題を解くことができるか考えよう。</t>
  </si>
  <si>
    <t>角の性質ごとに適切なルールを選んで問題を解くことができる。</t>
  </si>
  <si>
    <t>合同の意味と、対応する辺・角を理解する</t>
  </si>
  <si>
    <t>ぴったり重なる図形を見つけよう。</t>
  </si>
  <si>
    <t>合同な図形は、形も大きさも同じ。対応する辺・角も等しい。</t>
  </si>
  <si>
    <t>① 2つの三角形を重ねてみて、合同か判断する。 ② 合同な図形に○をつける。 ③ 対応する頂点を線で結ぶ。 ④ 対応する辺を答える。 ⑤ 合同の記号「≡」をなぞって書く。 ⑥ 「形だけ同じ」と「形も大きさも同じ」を区別する問題。</t>
  </si>
  <si>
    <t>どのようにして2つの図形が合同であることを確かめることができるか考えよう。</t>
  </si>
  <si>
    <t>2つの図形が合同であるかどうかは、対応する辺や角が等しいかを調べて確かめることができる。</t>
  </si>
  <si>
    <t>三角形の合同条件を知る</t>
  </si>
  <si>
    <t>どの情報があれば、同じ三角形が1つに決まるか考えよう。</t>
  </si>
  <si>
    <t>三角形は、辺や角の決まった組み合わせで合同といえる。</t>
  </si>
  <si>
    <t>① 3組の辺がそれぞれ等しい図を見て、合同と判断する。 ② 2組の辺とその間の角が等しい図を見て判断する。 ③ 1組の辺とその両端の角が等しい図を見て判断する。 ④ 「これは合同といえる／いえない」を選ぶ。 ⑤ 条件カード（辺・角）を並べて、合同になる組み合わせを選ぶ。</t>
  </si>
  <si>
    <t>どのような辺や角の組み合わせがあれば、三角形が合同であるといえるのか考えよう。</t>
  </si>
  <si>
    <t>三角形は3組の辺、2組の辺とその間の角、1組の辺とその両端の角がそれぞれ等しければ合同である。</t>
  </si>
  <si>
    <t>合同条件を使って、2つの三角形が合同か判断する</t>
  </si>
  <si>
    <t>図を見て、どの合同条件を使うか選ぼう。</t>
  </si>
  <si>
    <t>合同かどうかは、“どの条件がそろっているか”で判断する。</t>
  </si>
  <si>
    <t>① 印のついた図を見て、合同条件を選ぶ。 ② 「3辺」「2辺とその間の角」「1辺とその両端の角」から選択する。 ③ 条件が足りない図を見て「まだ決められない」と答える。 ④ 合同なら対応する辺・角を書く。 ⑤ 判断の理由を穴埋めで書く。</t>
  </si>
  <si>
    <t>どのようにして2つの三角形が合同かどうかを判断できるのか考えよう。</t>
  </si>
  <si>
    <t>三角形の合同条件を使い、対応する辺や角が条件を満たしていれば合同と判断できる。</t>
  </si>
  <si>
    <t>仮定と結論の意味を知る</t>
  </si>
  <si>
    <t>問題文の“分かっていること”と“言いたいこと”を分けよう。</t>
  </si>
  <si>
    <t>仮定＝はじめに分かっていること。結論＝最後に言いたいこと。</t>
  </si>
  <si>
    <t>① 文を読んで、仮定に下線、結論に丸をつける。 ② 「AB=ACなら、∠B=∠C」を仮定と結論に分ける。 ③ 図と文を見て、仮定カード・結論カードに分ける。 ④ 3問連続で仕分けする。 ⑤ 「何を示すのか」を1文で書く。</t>
  </si>
  <si>
    <t>なぜ仮定と結論を正しく分けることが大切なのか考えよう。</t>
  </si>
  <si>
    <t>仮定ははじめに分かっていることで、結論は最後に言いたいことである。</t>
  </si>
  <si>
    <t>簡単な証明の流れを知る</t>
  </si>
  <si>
    <t>“だから”をつないで、短い説明を作ろう。</t>
  </si>
  <si>
    <t>証明は、分かっていることをもとに、順に“だから”でつなぐ。</t>
  </si>
  <si>
    <t>① 穴埋め証明：「AB=AC、∠Aは共通、…だから△○○≡△○○」。 ② 合同から等しい角を言う。 ③ 根拠カード（共通、合同条件、対応する角）を並べ替える。 ④ 正しい順番を選ぶ。 ⑤ 1行ずつ読んで、どこが根拠か○をつける。</t>
  </si>
  <si>
    <t>なぜ証明では“だから”を使って順序立てて説明する必要があるのか考えよう。</t>
  </si>
  <si>
    <t>証明では、分かっていることから順に“だから”でつなぐことで、論理的に正しい説明ができる。</t>
  </si>
  <si>
    <t>基本問題で、この章の核を整理する</t>
  </si>
  <si>
    <t>どのルールを使うか選んで解こう。</t>
  </si>
  <si>
    <t>角は性質、三角形は合同条件、説明は根拠を言う。</t>
  </si>
  <si>
    <t>① 角の問題2題（対頂角、平行線）。 ② 三角形の内角・外角1題。 ③ 合同条件の判断2題。 ④ 仮定と結論の仕分け1題。 ⑤ 短い説明問題1題。 ⑥ 各問の横に「使ったルール」を自分で書く。</t>
  </si>
  <si>
    <t>どのようにして図形の性質や合同条件を使い分けて問題を解くことができるか考えよう。</t>
  </si>
  <si>
    <t>図形の性質や合同条件を根拠として使い分けることで、各問題を正しく解くことができる。</t>
  </si>
  <si>
    <t>章全体のまとめと定着確認</t>
  </si>
  <si>
    <t>できることを確かめよう。</t>
  </si>
  <si>
    <t>図形は、“どの性質を使うか”を決めると考えやすい。</t>
  </si>
  <si>
    <t>① 四角形の内角の和を求める。 ② 外角の和を答える。 ③ 対頂角の問題1題。 ④ 同位角・錯角の問題1題。 ⑤ 三角形の残りの角を求める。 ⑥ 合同な三角形を選ぶ。 ⑦ 仮定と結論を分ける。 ⑧ 1行説明を書く。</t>
  </si>
  <si>
    <t>図形の問題を解くとき、どの性質を使えばよいかをどのように判断するのか考えよう。</t>
  </si>
  <si>
    <t>図形の問題は、与えられた条件から適切な性質を選んで使うことで解決できる。</t>
  </si>
  <si>
    <t>直角ができる理由に気づく</t>
  </si>
  <si>
    <t>ひもの操作や図を見て、なぜ直角ができるかを言う</t>
  </si>
  <si>
    <t>同じ長さがあると、同じ形の三角形に注目できる。そこから角の大きさを考えられる。</t>
  </si>
  <si>
    <t>①図の中で「長さが同じ辺」に○をつける。 ②できた2つの三角形で、同じところを線で結ぶ。 ③「この角が直角になるのは、どの三角形に注目したからですか。」 ④「同じ長さ」「重なる」「角が等しい」から、当てはまる言葉を1つ選ぶ。</t>
  </si>
  <si>
    <t>なぜ同じ長さの辺をもつ三角形に注目すると直角ができるのか考えよう。</t>
  </si>
  <si>
    <t>同じ長さの辺をもつ三角形に注目すると、対応する角が等しくなり直角ができることがわかる。</t>
  </si>
  <si>
    <t>二等辺三角形の底角</t>
  </si>
  <si>
    <t>二等辺三角形の底角は等しいことを使う</t>
  </si>
  <si>
    <t>二等辺三角形では、底角はいつも等しい。</t>
  </si>
  <si>
    <t>①二等辺三角形で、頂角が40°のとき底角を求める。 ②頂角が80°のとき底角を求める。 ③底角が1つ35°のとき、もう1つの底角を求める。 ④3つの角の和が180°になることを使って、式を書いて答える。</t>
  </si>
  <si>
    <t>なぜ二等辺三角形の底角は等しくなるのか説明しよう。</t>
  </si>
  <si>
    <t>二等辺三角形では、2つの辺の長さが等しいため、対応する底角も等しくなる。</t>
  </si>
  <si>
    <t>二等辺三角形の頂角の二等分線／正三角形</t>
  </si>
  <si>
    <t>二等辺三角形の真ん中の線のはたらきを知る</t>
  </si>
  <si>
    <t>二等辺三角形の頂角の二等分線は、底辺を2つに分け、底辺に垂直になる。正三角形は3つの角が等しい。</t>
  </si>
  <si>
    <t>①二等辺三角形で、頂点から底辺に線を引いた図を見て、「等しいもの」を3つ探す。 ②「角を2つに分ける」「底辺を2つに分ける」「直角をつくる」のうち、当てはまるものを選ぶ。 ③正三角形の1つの角の大きさを求める。 ④正三角形の3つの角を書き入れる。</t>
  </si>
  <si>
    <t>二等辺三角形の頂角の二等分線はどのような性質を持っているか考えよう。</t>
  </si>
  <si>
    <t>二等辺三角形の頂角の二等分線は底辺を2等分し、底辺に垂直になる性質がある。</t>
  </si>
  <si>
    <t>二等辺三角形になる条件</t>
  </si>
  <si>
    <t>角が等しいと、辺も等しくなることを使う</t>
  </si>
  <si>
    <t>2つの角が等しい三角形は、二等辺三角形である。</t>
  </si>
  <si>
    <t>①三角形で∠B＝∠C のとき、等しい辺を答える。 ②「角が等しい」→「どの辺が等しいか」を矢印で結ぶ。 ③図の中から二等辺三角形を選ぶ。 ④「この三角形が二等辺三角形だといえる理由」を、“○○と○○が等しいから”で書く。</t>
  </si>
  <si>
    <t>なぜ2つの角が等しい三角形は二等辺三角形になるのか考えよう。</t>
  </si>
  <si>
    <t>2つの角が等しい三角形では、その角に挟まれた辺が等しくなるので二等辺三角形である。</t>
  </si>
  <si>
    <t>逆と反例</t>
  </si>
  <si>
    <t>「逆」が正しいかを1つずつ確かめる</t>
  </si>
  <si>
    <t>もとのことがらが正しくても、逆が正しいとは限らない。1つでもちがう例があれば反例になる。</t>
  </si>
  <si>
    <t>①「二等辺三角形なら底角は等しい」の逆を言葉で書く。 ②その逆が正しいか、○×で答える。 ③正しくないとき、簡単な図を見て反例を選ぶ。 ④「反例とは何ですか」に、短く答える。</t>
  </si>
  <si>
    <t>なぜ命題の逆が必ずしも正しいとは限らないのか考えよう。</t>
  </si>
  <si>
    <t>命題の逆が正しくない場合、反例を挙げて説明できる。</t>
  </si>
  <si>
    <t>直角三角形の合同条件</t>
  </si>
  <si>
    <t>直角三角形がぴったり重なる条件を知る</t>
  </si>
  <si>
    <t>直角三角形は、直角があるので、ふつうの三角形より少ない情報で合同がいえることがある。</t>
  </si>
  <si>
    <t>①2つの直角三角形を見て、直角の位置に印をつける。 ②「斜辺」「1つの辺」がそれぞれ等しい図を選ぶ。 ③合同になる組を選ぶ。 ④「斜辺」「他の1辺」という言葉を使って穴埋めする。</t>
  </si>
  <si>
    <t>直角三角形が合同になるためにはどのような条件が必要か考えよう。</t>
  </si>
  <si>
    <t>直角三角形は斜辺と他の1辺がそれぞれ等しければ合同である。</t>
  </si>
  <si>
    <t>直角三角形の合同を使う</t>
  </si>
  <si>
    <t>合同を使って、辺や角が等しいといえる</t>
  </si>
  <si>
    <t>合同な図形では、対応する辺や角は等しい。</t>
  </si>
  <si>
    <t>①2つの直角三角形が合同な理由を選ぶ。 ②合同なら等しい辺を1組書く。 ③合同なら等しい角を1組書く。 ④「まず合同をいう→次に等しいところをいう」の順で、短い説明文を完成させる。</t>
  </si>
  <si>
    <t>なぜ合同な直角三角形の対応する辺や角は等しいといえるのか考えよう。</t>
  </si>
  <si>
    <t>合同な直角三角形では、対応する辺や角は必ず等しい。</t>
  </si>
  <si>
    <t>基本確認（三角形）</t>
  </si>
  <si>
    <t>ここまでの三角形の性質を1問ずつ使い分ける</t>
  </si>
  <si>
    <t>見つける→使う→答える、の順で考える。</t>
  </si>
  <si>
    <t>①「二等辺三角形の性質」を使う問題。 ②「二等辺三角形になる条件」を使う問題。 ③「直角三角形の合同条件」を使う問題。 ④どの性質を使うかを、選択肢から選んでから解く。</t>
  </si>
  <si>
    <t>どのように三角形の性質を見分けて使い分けることができるか考えよう。</t>
  </si>
  <si>
    <t>三角形の性質を問題ごとに見分けて適切に使い分けることができる。</t>
  </si>
  <si>
    <t>平行四辺形の定義と性質</t>
  </si>
  <si>
    <t>平行四辺形とは何かを言える</t>
  </si>
  <si>
    <t>平行四辺形は、2組の向かい合う辺が平行な四角形で、向かい合う辺や角に決まった性質がある。</t>
  </si>
  <si>
    <t>①平行四辺形を図から選ぶ。 ②「対辺」「対角」を線で示す。 ③平行四辺形で等しい辺を選ぶ。 ④平行四辺形で等しい角を選ぶ。 ⑤対角線はどう交わるかを選ぶ。</t>
  </si>
  <si>
    <t>平行四辺形の対辺や対角はどのような性質をもつのか考えよう。</t>
  </si>
  <si>
    <t>平行四辺形の対辺は平行かつ等しく、対角も等しい性質をもつ。</t>
  </si>
  <si>
    <t>平行四辺形の性質を使う</t>
  </si>
  <si>
    <t>平行四辺形で、辺・角・対角線の性質を使う</t>
  </si>
  <si>
    <t>平行四辺形では、対辺は等しく、対角は等しく、対角線はそれぞれの中点で交わる。</t>
  </si>
  <si>
    <t>①ABCDが平行四辺形のとき、AB＝□、∠A＝□ を答える。 ②対角線の交点をOとして、AO＝□、BO＝□ を答える。 ③1つの辺や角の値から、ほかを求める。 ④「平行だから」「対辺だから」など、理由を選ぶ。</t>
  </si>
  <si>
    <t>平行四辺形の対辺や対角、対角線の性質はどのように使えるか考えよう。</t>
  </si>
  <si>
    <t>平行四辺形では対辺と対角が等しく、対角線はそれぞれの中点で交わるため、これらの性質を使って辺や角の長さを求めることができる。</t>
  </si>
  <si>
    <t>平行四辺形の性質で説明する</t>
  </si>
  <si>
    <t>なぜそう言えるかを1つ書く</t>
  </si>
  <si>
    <t>図だけ見て決めず、どの性質を使ったかを言葉で言う。</t>
  </si>
  <si>
    <t>①「AB∥CD だから錯角が等しい」など、理由と結果を線で結ぶ。 ②「平行四辺形だから言えること」を3つの選択肢から選ぶ。 ③辺が等しい理由を1文で書く。 ④角が等しい理由を1文で書く。</t>
  </si>
  <si>
    <t>平行四辺形の性質を使って、なぜ辺や角が等しいと言えるのかを説明しよう。</t>
  </si>
  <si>
    <t>平行四辺形では、向かい合う辺が平行で長さが等しく、向かい合う角も等しいからである。</t>
  </si>
  <si>
    <t>平行四辺形になる条件①</t>
  </si>
  <si>
    <t>向かい合う2組の辺がそれぞれ等しいと平行四辺形</t>
  </si>
  <si>
    <t>2組の対辺がそれぞれ等しければ、平行四辺形といえる。</t>
  </si>
  <si>
    <t>①四角形で AB＝CD、BC＝DA のとき、どんな四角形か選ぶ。 ②条件を見て「平行四辺形といえる／いえない」を答える。 ③言えるとき、使った条件名を選ぶ。 ④辺の長さの情報だけで判断する問題を3題。</t>
  </si>
  <si>
    <t>なぜ2組の対辺がそれぞれ等しいと、その四角形は平行四辺形になるのか考えよう。</t>
  </si>
  <si>
    <t>2組の対辺がそれぞれ等しい四角形は平行四辺形である。</t>
  </si>
  <si>
    <t>平行四辺形になる条件②③</t>
  </si>
  <si>
    <t>対角が等しい／対角線が中点で交わるを使う</t>
  </si>
  <si>
    <t>対角がそれぞれ等しい、または対角線がそれぞれの中点で交わると、平行四辺形といえる。</t>
  </si>
  <si>
    <t>①∠A＝∠C、∠B＝∠D のとき、どんな四角形か答える。 ②AO＝OC、BO＝OD のとき、どんな四角形か答える。 ③「辺」「角」「対角線」のどの情報で平行四辺形といえるか選ぶ。 ④条件カードと図カードを組み合わせる。</t>
  </si>
  <si>
    <t>どのような条件を満たすと四角形が平行四辺形になるのか考えよう。</t>
  </si>
  <si>
    <t>対角が等しい、または対角線がそれぞれの中点で交わるとき、その四角形は平行四辺形である。</t>
  </si>
  <si>
    <t>平行四辺形になる条件④</t>
  </si>
  <si>
    <t>1組の対辺が平行で長さも等しいを使う</t>
  </si>
  <si>
    <t>1組の対辺が、平行で、長さも等しいとき、平行四辺形といえる。</t>
  </si>
  <si>
    <t>①AB∥CD、AB＝CD のとき何形か答える。 ②「平行だけ」「長さだけ」「両方ある」のうち、どれで言えるか選ぶ。 ③条件が足りない図を見て、「あと1つ必要な情報」を選ぶ。 ④穴埋め問題で条件文を完成させる。</t>
  </si>
  <si>
    <t>なぜ1組の対辺が平行で長さも等しいと平行四辺形になるのか説明しよう。</t>
  </si>
  <si>
    <t>1組の対辺が平行で長さも等しいとき、その四辺形は平行四辺形である。</t>
  </si>
  <si>
    <t>条件を使い分ける</t>
  </si>
  <si>
    <t>どの条件で平行四辺形といえるか選ぶ</t>
  </si>
  <si>
    <t>平行四辺形になる条件は1つではない。図に合う条件を選ぶ。</t>
  </si>
  <si>
    <t>①4つの図を見て、それぞれどの条件で平行四辺形といえるか選ぶ。 ②理由を「辺」「角」「対角線」で分類する。 ③同じ図を2通りの条件で説明できるか考える。 ④「この図では使えない条件」を選ぶ。</t>
  </si>
  <si>
    <t>どのようにして図に合った平行四辺形の条件を選ぶことができるか考えよう。</t>
  </si>
  <si>
    <t>平行四辺形になる条件は複数あり、図に応じて適切な条件を選ぶことができる。</t>
  </si>
  <si>
    <t>特別な平行四辺形</t>
  </si>
  <si>
    <t>長方形・ひし形・正方形は、平行四辺形の仲間と知る</t>
  </si>
  <si>
    <t>長方形・ひし形・正方形は、どれも平行四辺形の特別な形である。</t>
  </si>
  <si>
    <t>①長方形・ひし形・正方形・平行四辺形の関係を図で結ぶ。 ②「角が全部90°」「辺が全部等しい」などの特徴を分類する。 ③正方形が長方形でもありひし形でもあることを選ぶ。 ④図を見て名前を答える。</t>
  </si>
  <si>
    <t>長方形・ひし形・正方形はどのように平行四辺形の特別な形なのかを考えよう。</t>
  </si>
  <si>
    <t>長方形・ひし形・正方形は、それぞれ平行四辺形の特徴に加えて特別な性質をもつ図形である。</t>
  </si>
  <si>
    <t>長方形・ひし形の対角線／反例</t>
  </si>
  <si>
    <t>対角線の性質と、逆がいつも正しくないことを知る</t>
  </si>
  <si>
    <t>長方形やひし形には対角線の特徴があるが、その逆はいつも正しいとは限らない。</t>
  </si>
  <si>
    <t>①長方形の対角線について正しいものを選ぶ。 ②ひし形の対角線について正しいものを選ぶ。 ③「逆」が正しいか○×で答える。 ④正しくないとき、反例の図を選ぶ。 ⑤「なぜ反例になるか」を短く書く。</t>
  </si>
  <si>
    <t>なぜ長方形やひし形の対角線の性質の逆は常に正しいとは限らないのか考えよう。</t>
  </si>
  <si>
    <t>長方形やひし形の対角線の性質の逆が常に正しいとは限らず、反例が存在するためである。</t>
  </si>
  <si>
    <t>既習活用（2つの正三角形）</t>
  </si>
  <si>
    <t>今まで学んだことを使って、言えることを見つける</t>
  </si>
  <si>
    <t>図形の性質は、1つだけでなく組み合わせて使える。</t>
  </si>
  <si>
    <t>①2つの正三角形の図を見て、等しい辺・角をできるだけ多く探す。 ②「この2つの三角形は合同か」を考える。 ③合同なら、そのあとに言えることを1つ書く。 ④図を少し回した場合でも同じことが言えるか選ぶ。</t>
  </si>
  <si>
    <t>2つの正三角形が合同である理由をどのように説明できるか考えよう。</t>
  </si>
  <si>
    <t>2つの正三角形は対応する辺と角がすべて等しいため合同である。</t>
  </si>
  <si>
    <t>平行線と面積</t>
  </si>
  <si>
    <t>同じ底辺・同じ高さなら面積が等しいを使う</t>
  </si>
  <si>
    <t>底辺が同じで高さが等しい三角形は、面積が等しい。</t>
  </si>
  <si>
    <t>①同じ底辺をもつ三角形に色をぬる。 ②高さが同じ三角形を選ぶ。 ③面積が等しい三角形の組を選ぶ。 ④台形の中で、面積が等しい三角形を探す。 ⑤理由を「底辺」「高さ」の言葉で書く。</t>
  </si>
  <si>
    <t>なぜ底辺と高さが同じ三角形の面積は等しくなるのか考えよう。</t>
  </si>
  <si>
    <t>底辺と高さが同じ三角形は、面積の公式により面積が等しくなる。</t>
  </si>
  <si>
    <t>基本の問題（四角形・面積）</t>
  </si>
  <si>
    <t>どの性質を使うかを自分で選ぶ</t>
  </si>
  <si>
    <t>図形の問題は、まず“使う性質を選ぶ”ことが大事。</t>
  </si>
  <si>
    <t>①平行四辺形の性質を使う問題。 ②平行四辺形になる条件を使う問題。 ③特別な平行四辺形を見分ける問題。 ④面積が等しい図形を選ぶ問題。 ⑤各問で「使った性質名」を書いてから答える。</t>
  </si>
  <si>
    <t>どのようにして四角形の問題で使うべき性質を選ぶのか考えよう。</t>
  </si>
  <si>
    <t>四角形の問題では、図形の特徴や条件に応じて適切な性質を選ぶことが重要である。</t>
  </si>
  <si>
    <t>この章で使った考え方を整理する</t>
  </si>
  <si>
    <t>図形では、定義・性質・条件・合同・反例を使うと、理由をもって説明できる。</t>
  </si>
  <si>
    <t>①「二等辺三角形の性質」と「二等辺三角形になる条件」を言い分ける。 ②「平行四辺形の性質」と「平行四辺形になる条件」を分ける。 ③反例を1つ選ぶ。 ④どの単元が得意だったか丸をつける。 ⑤“図を見て→使う性質を選んで→答える”の3段階で解く総合問題。</t>
  </si>
  <si>
    <t>図形の性質と条件をどのように区別して説明できるか考えよう。</t>
  </si>
  <si>
    <t>図形の性質と条件を区別し、理由をもって説明できるようになる。</t>
  </si>
  <si>
    <t>くじを先にひく？あとにひく？</t>
  </si>
  <si>
    <t>実験結果を見て、あたりやすさを比べて言える</t>
  </si>
  <si>
    <t>くじの実験結果を見て、「先・中・後」のどれが当たりやすそうか選ぶ</t>
  </si>
  <si>
    <t>たくさんやると、当たりやすさの傾向が見えてくる。</t>
  </si>
  <si>
    <t>①3人がくじをひく実験を30回した結果を見る。先10回・中9回・後11回あたり。いちばん当たりやすそうなのはどれ？（先／中／後／同じくらい） ②実験100回の結果を見る。先33回・中34回・後33回。どれが当たりやすい？ ③「1回だけの結果」と「100回の結果」では、どちらが判断しやすい？ ④文を完成：「回数をたくさんすると、結果はだんだん（ ）に見えてくる。」〔同じ／ばらばら〕</t>
  </si>
  <si>
    <t>くじを引く順番によって当たりやすさはどのように変わるのか考えよう。</t>
  </si>
  <si>
    <t>くじを引く順番によって当たりやすさは変わらないことがわかる。</t>
  </si>
  <si>
    <t>同様に確からしいこと①</t>
  </si>
  <si>
    <t>さいころのように「どれも同じくらい起こる」とき、確率を求められる</t>
  </si>
  <si>
    <t>1つのさいころで、ある目が出る起こりやすさを分数で言う</t>
  </si>
  <si>
    <t>同じくらい起こるとき、確率＝ほしい場合÷全部の場合。</t>
  </si>
  <si>
    <t>①さいころ1回。「1」が出る確率は？〔1/6, 2/6, 3/6〕 ②「偶数」が出る確率は？ 手順つき：まず偶数の目に○をつける〔2,4,6〕→3こ、全部6こ→3/6 ③「7」が出る確率は？→0/6=0 ④確率で正しいものを選ぶ：A 1より大きいことがある／B 0以上1以下である／C マイナスになることがある</t>
  </si>
  <si>
    <t>なぜさいころの目が出る確率はすべて等しくなるのか？</t>
  </si>
  <si>
    <t>さいころは各面が同じ条件で作られているため、どの目も出る確率は等しくなり、1/6である。</t>
  </si>
  <si>
    <t>同様に確からしいこと②</t>
  </si>
  <si>
    <t>樹形図や表で、起こる場合を全部出せる</t>
  </si>
  <si>
    <t>2枚の硬貨の出方を、ぬけなく全部書く</t>
  </si>
  <si>
    <t>確率は、場合をぬけなく全部出してから考える。</t>
  </si>
  <si>
    <t>①硬貨2枚を投げる。出方を全部書く。〔表表、表裏、裏表、裏裏〕 ②「表が2枚」の確率は？→1/4 ③「表が1枚」の確率は？→2/4 ④まちがいさがし：「表2枚・裏2枚・1枚ずつ」の3通りだから1枚ずつは1/3、と言った。どこがまちがい？→同じ確からしさの単位で数えていない ⑤樹形図の空欄補充</t>
  </si>
  <si>
    <t>2枚の硬貨を投げたときに出る全ての組み合わせをどのようにして見つけることができるか？</t>
  </si>
  <si>
    <t>樹形図や表を使うことで、2枚の硬貨の出方をぬけなく全て書き出すことができる。</t>
  </si>
  <si>
    <t>いろいろな確率①</t>
  </si>
  <si>
    <t>2つの条件を表や組み合わせで整理して確率を求められる</t>
  </si>
  <si>
    <t>2つのさいころの出方を表で見て、条件に合うますを数える</t>
  </si>
  <si>
    <t>2つのものを同時に考えるときは、表にすると見やすい。</t>
  </si>
  <si>
    <t>①赤と青のさいころを1回ずつ投げる。全部で何通り？→36 ②和が「7」になるますに色をぬる。→6通り ③和が7になる確率は？→6/36 ④「同じ目」が出る確率は？→6/36 ⑤「赤の目のほうが大きい」ますは何通り？ 表で数える</t>
  </si>
  <si>
    <t>なぜ2つのさいころの出方を表に整理すると確率が求めやすくなるのか考えよう。</t>
  </si>
  <si>
    <t>2つのさいころの出方を表に整理すると、全ての組み合わせが一目で分かり、条件に合う場合の数を正確に数えられるからである。</t>
  </si>
  <si>
    <t>いろいろな確率②</t>
  </si>
  <si>
    <t>「起こらない確率」を使って求められる</t>
  </si>
  <si>
    <t>先に“ならない場合”を考えて、1から引く</t>
  </si>
  <si>
    <t>起こらない確率＝1−起こる確率。</t>
  </si>
  <si>
    <t>①さいころ1回。「6が出ない」確率は？→5/6 ②「1回投げて奇数が出ない」確率は？→偶数が出る確率3/6 ③「2枚の硬貨で、表が1枚も出ない」確率は？→裏裏だけで1/4 ④文を完成：「あることがらの起こらない確率は、1から（ ）を引く。」 ⑤正誤問題：起こる確率が2/5なら、起こらない確率は3/5</t>
  </si>
  <si>
    <t>なぜ起こらない確率を使うと、求めたい確率を簡単に計算できるのか考えよう。</t>
  </si>
  <si>
    <t>起こらない確率を1から引くことで、求めたい確率を簡単に計算できる。</t>
  </si>
  <si>
    <t>ここまでの基本を一人で解ける</t>
  </si>
  <si>
    <t>3問だけ解いて、自分で丸つけする</t>
  </si>
  <si>
    <t>確率は、全部の場合とほしい場合を分ければ求められる。</t>
  </si>
  <si>
    <t>①さいころ1回。「4以上」の確率 ②硬貨2枚。「表が少なくとも1枚」の確率 ③赤青2個のさいころ。「和が5」の確率 ④各問で補助表示：全部の場合を先に見せる／色付きで条件に合うものだけ選ばせる</t>
  </si>
  <si>
    <t>どのようにして確率を求めることができるのか考えよう。</t>
  </si>
  <si>
    <t>確率は、全部の場合の数とほしい場合の数を分けて考えることで求めることができる。</t>
  </si>
  <si>
    <t>出やすい組み合わせは？</t>
  </si>
  <si>
    <t>身近な場面で、どれが起こりやすいか比較して説明できる</t>
  </si>
  <si>
    <t>2枚のカード・スクラッチなどの組み合わせを比べ、出やすいものを選ぶ</t>
  </si>
  <si>
    <t>見た目で同じに見えても、場合の数が多いほうが起こりやすい。</t>
  </si>
  <si>
    <t>①2枚のカードに「あたり・はずれ」がある。組み合わせAとBのうち、どちらが出やすい？ ②選択肢を見て、条件に合う組み合わせの数を数える ③「なぜそう言えるか」を選ぶ問題：〔当たりが多いから／場合の数が多いから／なんとなく〕 ④短文完成：「○○のほうが出やすい。理由は、そうなる場合が（ ）から。」</t>
  </si>
  <si>
    <t>どのようにして、2枚のカードやスクラッチの組み合わせの中で出やすいものを見分けることができるか考えよう。</t>
  </si>
  <si>
    <t>場合の数が多い組み合わせのほうが、実際に起こりやすいといえる。</t>
  </si>
  <si>
    <t>確率による説明</t>
  </si>
  <si>
    <t>くじの順番と当たりやすさを、確率で説明できる</t>
  </si>
  <si>
    <t>“先に引くほうが得か”に答える</t>
  </si>
  <si>
    <t>公正なくじなら、順番で当たりやすさは変わらない。</t>
  </si>
  <si>
    <t>①3枚に1枚あたりのくじ。1番目・2番目・3番目、当たりやすいのは？〔1番／3番／同じ〕 ②理由を選ぶ：〔同じ枚数だけ引くから／あたりくじの場所は最初から決まっていて、どの人にも1回チャンスがあるから〕 ③間違った考えを直す問題：「後の人は残りが少ないから得」→どう言いかえる？ ④1文記述テンプレート：「私は（ ）だと思う。なぜなら、（ ）だから。」</t>
  </si>
  <si>
    <t>くじを引く順番によって当たりやすさはどのように変わるのか、確率を使って説明しよう。</t>
  </si>
  <si>
    <t>公正なくじであれば、引く順番によって当たりやすさは変わらない。</t>
  </si>
  <si>
    <t>章全体の考え方を使って説明までできる</t>
  </si>
  <si>
    <t>1つの場面を見て、確率を求めて、言葉で答える</t>
  </si>
  <si>
    <t>確率は“どれくらい起こりやすいか”を数字で説明する道具。</t>
  </si>
  <si>
    <t>①ミニ総合問題：さいころ1回で「3の倍数」が出る確率 ②硬貨2枚で「表が1枚」の確率 ③くじの順番について「同じ」と説明する選択問題 ④最後に自己評価：〔自分でできた／少し手伝いが必要／まだ難しい〕</t>
  </si>
  <si>
    <t>なぜ確率を使うことで、出来事がどれくらい起こりやすいかを説明できるのか？</t>
  </si>
  <si>
    <t>確率は出来事が起こる可能性を数字で表すことで、どれくらい起こりやすいかを説明できる道具である。</t>
  </si>
  <si>
    <t>牛乳の販売数の傾向は？</t>
  </si>
  <si>
    <t>ヒストグラムを見て、どちらが多い・広がるを言える</t>
  </si>
  <si>
    <t>2つのグラフを見て、どちらのほうが多く売れていそうか選ぶ</t>
  </si>
  <si>
    <t>グラフを見ると、だいたいの多さや広がりがわかる。</t>
  </si>
  <si>
    <t>①2つのヒストグラムを見て、「山が高い」のはどちら？ ②「ばらつきが大きい」のはどちら？ ③「売れる日の数が多いところ」はどこ？ ④選択問題：A店は50〜60本に多く集まる、B店は広く散らばる、など ⑤短文完成：「A店は（ ）あたりの日が多い。」</t>
  </si>
  <si>
    <t>ヒストグラムを使って、どのように牛乳の販売数の多さや広がりを判断できるか考えよう。</t>
  </si>
  <si>
    <t>ヒストグラムを見ることで、牛乳の販売数がどのくらい多いかや、販売数のばらつきがどの程度あるかを判断できる。</t>
  </si>
  <si>
    <t>四分位数と箱ひげ図①</t>
  </si>
  <si>
    <t>箱ひげ図の見方を知り、真ん中と箱の意味がわかる</t>
  </si>
  <si>
    <t>並んだデータから、真ん中と4つの区切りを見つける</t>
  </si>
  <si>
    <t>箱ひげ図は、データを4つに分けて表した図。</t>
  </si>
  <si>
    <t>①小さい順に並んだ8個の数を見て、真ん中の値を選ぶ ②前半の真ん中＝第1四分位数、全体の真ん中＝第2四分位数、後半の真ん中＝第3四分位数を選ぶ ③図の各部分の名前あて〔最小値・Q1・中央値・Q3・最大値〕 ④箱ひげ図の空欄ラベル問題</t>
  </si>
  <si>
    <t>箱ひげ図の箱や中央の線はデータのどのような特徴を表しているのか考えよう。</t>
  </si>
  <si>
    <t>箱ひげ図の箱はデータの中央50%を、中央の線は中央値を表している。</t>
  </si>
  <si>
    <t>四分位数と箱ひげ図②</t>
  </si>
  <si>
    <t>データを箱ひげ図に表せる</t>
  </si>
  <si>
    <t>与えられたデータを、箱ひげ図の5つの値に整理する</t>
  </si>
  <si>
    <t>箱ひげ図は、5つの値を決めると作れる。</t>
  </si>
  <si>
    <t>①データ：12,14,15,15,18,20,22,25 を小さい順に確認 ②最小値、最大値を答える ③中央値を答える ④Q1とQ3を答える ⑤5つの値をドラッグして箱ひげ図に置く ⑥できた図を見て「真ん中の50%」がどこか選ぶ</t>
  </si>
  <si>
    <t>どのようにして与えられたデータを箱ひげ図の5つの値に整理できるのか考えよう。</t>
  </si>
  <si>
    <t>与えられたデータを最小値、第1四分位数、中央値、第3四分位数、最大値の5つの値に整理することで箱ひげ図を作成できる。</t>
  </si>
  <si>
    <t>箱ひげ図で比べる</t>
  </si>
  <si>
    <t>箱ひげ図や四分位範囲で、2つの集団を比べて判断できる</t>
  </si>
  <si>
    <t>2つの箱ひげ図を見て、「どちらが安定」「どちらが高い」を選ぶ</t>
  </si>
  <si>
    <t>中央値で中心を見る。箱の長さでばらつきを見る。</t>
  </si>
  <si>
    <t>①AとBの箱ひげ図を見て、中央値が高いのはどちら？ ②四分位範囲が大きいのはどちら？ ③「成績が安定している」のはどちら？ ④理由を選ぶ：〔箱が短いから／最大値が高いから〕 ⑤文章選択：「Bは上位の値は高いが、ばらつきも大きい」など</t>
  </si>
  <si>
    <t>箱ひげ図を使って、どのように2つの集団の特徴や違いを判断できるか考えよう。</t>
  </si>
  <si>
    <t>箱ひげ図では中央値で中心を、箱の長さでばらつきを比較することで、2つの集団の特徴や違いを判断できる。</t>
  </si>
  <si>
    <t>箱ひげ図を読んで、比較して判断できる</t>
  </si>
  <si>
    <t>1つの比較問題に答え、理由も1つ書く</t>
  </si>
  <si>
    <t>データは、真ん中だけでなく広がりも見て判断する。</t>
  </si>
  <si>
    <t>①2つの箱ひげ図を見て「どちらを選ぶか」答える問題（例：売上が安定している店はどちら？） ②理由をテンプレートで書く：「（ ）のほうが、中央値が（高い／低い）。また、箱が（長い／短い）ので、ばらつきは（大きい／小さい）。」 ③自己評価：〔図を見て答えられた／言葉で説明できた／まだ練習が必要〕</t>
  </si>
  <si>
    <t>箱ひげ図を使って、どのようにデータの特徴を比較できるか考えよう。</t>
  </si>
  <si>
    <t>箱ひげ図では中央値だけでなくデータの広がりも比較することで、より正確に特徴を判断できる。</t>
  </si>
  <si>
    <t>前提条件：
- 対象は特別支援学級の生徒です。
- 1回の学習で迷わないよう、説明は短く、活動は1つずつに絞ります。
- 教員が常時付き添わなくても進めやすい構成を優先します。
- 年間指導計画の「おいしいところ（核となる学習目標・活動）」を優先して抽出してください。
- 教科書的な網羅性よりも、理解しやすさ・自走しやすさ・評価しやすさを優先してください。
- この教材は WordPress 上のシンプルなSPAで使います。
- 1単元(unit)は年間指導計画上の1つの教材まとまりです。
あなたの仕事：
以下の年間指導計画の章を読んで、ねらいに応じて、授業ごとの「課題」と「まとめ」と「演習問題例（特に細かく）」を一つの表形式で整理してください。think harder</t>
  </si>
  <si>
    <t>１章 文字式を使って説明しよう [多項式] （19 時間）
単元の評価規準例
知識・技能 思考・判断・表現 主体的に学習に取り組む態度
・単項式と多項式の乗法及び多項式を単項式でわる
除法の計算をすることができる。
・簡単な１次式の乗法の計算及び次の公式を用いる
簡単な式の展開や因数分解をすることができる。
 (x＋a)(x＋b)＝x
2＋(a＋b)x＋ab
(x＋a)
2＝x
2＋2ax＋a
2
(x－a)
2＝x
2－2ax＋a
2
(x＋a)(x－a)＝x
2－a
2
・既に学習した計算の方法と関連づけて、式の展開や
因数分解する方法を考察し表現することができる。
・文字を用いた式を活用して数量及び数量の関係を
捉え説明することができる。
・式の展開や因数分解をすることのよさに気づき粘
り強く考えようとしている。
・式の展開や因数分解について学んだことを生活や
学習に生かそうとしている。
・式の展開や因数分解を活用した問題解決の過程を
振り返って検討しようとしている。
毎時の評価規準例
節 項 時 目標 学習活動
評価規準例
知識・技能 思考・判断・表現 主体的に学習に取り組む態度
１
多
項
式
の
計
算
先にゴールするのはど
のコース？
（教科書 p.11～14）
１
具体的な問題を、文字式と
その計算を利用して解決す
ることを通して、文字のよ
さを理解する。
・どのコースが先にゴールするかを、コー
スの長さを比べて予想し、実際の映像で
確認する。
・点Ｐの位置を変えるとどうなるかを、文
字式とその計算を使って考える。
○具体的な問題を、文字式とその
計算を利用して解決することが
できる。
○文字を使った式の必要性と意味
を考えようとしている。
１ 多項式と単項式の
乗除
（教科書 p.15）
２
単項式と多項式の乗法や多
項式を単項式でわる除法の
計算ができる。
・単項式と多項式の乗法の計算をする。
・多項式を単項式でわる除法の計算をす
る。
○単項式と多項式の乗法の計算方
法を理解し、計算することがで
きる。
○多項式を単項式でわる除法の計
算方法を理解し、計算すること
ができる。
２ 多項式の乗法
（教科書 p.16～17）
３
式を展開することの意味を
理解し、多項式どうしの積
を展開できる。
・多項式と多項式の乗法を、面積図を用い
たり、1 つの多項式を文字に置きかえた
りして考える。
・式を展開することの意味を知る。
・多項式どうしの積を展開する。
［用語・記号］展開する
○式を展開することの意味を理解
し、多項式どうしの積を展開で
きる。
○多項式と多項式の乗法を、面積
図を用いたり、1 つの多項式を文
字におきかえたりして考え、説
明することができる。
○式を展開することの必要性と意
味を考えようとしている。
３ 乗法公式
（教科書 p.18～24）
４
乗法公式 1 を見いだし、それ
を利用して式を展開でき
る。
・(x＋a)(x＋b)を展開したり、面積図を用
いたりして、乗法公式 1 をつくる。
・乗法公式 1 を利用して、式を展開する。
○乗法公式 1 を理解し、公式 1 を
利用して式を展開できる。
○(x＋a)(x＋b)を展開したり、面
積図を用いたりして、乗法公式 1
を導くことができる。
○式を展開する方法を考えようと
している。
５
乗法公式 2、3 を見いだし、
それらを利用して式を展開
できる。
・乗法公式 1 をもとにして、和の平方、差
の平方を展開するための乗法公式 2、3 を
つくる。
・乗法公式 2、3 を利用して、式を展開す
る。
○乗法公式 2、3 を理解し、公式 2、
3 を利用して式を展開できる。
○乗法公式 1 をもとにして、乗法
公式 2、3 を導くことができる。
６
乗法公式 4 を見いだし、それ
を利用して式を展開でき
る。
・乗法公式 1 をもとにして、和と差の積を
展開するための乗法公式 4 をつくる。
・乗法公式 4 を利用して、式を展開する。
○乗法公式 4 を理解し、公式 4 を
利用して式を展開できる。
○乗法公式 1 をもとにして、乗法
公式 4 を導くことができる。
７
乗法公式を利用して、いろ
いろな式をくふうして展開
できる。
・式の一部を１つの文字におきかえて、式
を展開する。
・式の展開と加法、減法を組み合わせた式
の計算をする。
○乗法公式を利用して、いろいろ
な式をくふうして展開できる。
○乗法公式を利用するために、式
の一部を 1 つの文字におきかえ
る方法を考え、説明することが
できる。
○誤りのある多項式の展開につい
て、誤りを指摘することができ
る。
○式の展開について学んだことを
学習に生かそうとしている。
基本の問題
（教科書 p.24）
８
２
因
数
分
解
長方形の縦と横の長さ
は？
（教科書 p.25）
９
式の展開とは逆に、多項式
をいくつかの式の積で表す
ことができることを理解す
る。
・正方形や長方形を組み合わせて、あたえ
られた面積の長方形をつくり、縦と横の
長さがどんな式で表されるかを調べる。
○多項式をいくつかの式の積で表
すことができることを理解して
いる。
○正方形や長方形を組み合わせ
て、あたえられた面積の長方形
をつくることができる。
○式を因数分解することの必要性
や意味を考えようとしている。
１ 因数分解
（教科書 p.26～27）
10
式を因数分解することの意
味を理解し、共通な因数を
くくり出して、式を因数分
解できる。
・式の因数、式を因数分解することの意味
を知る。
・共通な因数をくくり出して、式を因数分
解する。
［用語・記号］(数の)因数、素因数、(多項
式の)因数、因数分解する
○式の因数、式を因数分解するこ
との意味を理解し、共通な因数
をくくり出して、式を因数分解
できる。
２ 公式を利用する因
数分解
（教科書 p.28～32）
11
乗法公式 1 を逆にみて、公式
1’を導き、それを利用し
て、式を因数分解できる。
・x
2＋7x＋12 の因数分解を、面積図を使っ
て考える。
・公式 1’を利用して、式を因数分解する。
○因数分解の公式 1’を理解し、公
式 1’を利用して、式を因数分解
できる。
○公式 1’の因数分解で、a、b の
見つけ方を、面積図を使って考
え、説明することができる。
○式を因数分解する方法を考えよ
うとしている。
12
乗法公式 2、3、4 を逆にみ
て、公式 2’、3’、4’ を
導き、それらを利用して、式
を因数分解できる。
・x
2＋6x＋9 の因数分解を、公式 1’を使っ
て考える。
・公式 2’、3’、4’を利用して、式を因
数分解する。
○因数分解の公式 2’、3’、4’を
理解し、公式 2’、3’、 4’を
利用して、式を因数分解できる。
○因数分解をするときに適切な公
式を選び、その公式を選んだ理
由を説明することができる。
13
因数分解の公式を利用し
て、いろいろな式をくふう
して因数分解できる。
・共通因数をくくり出してから、式を因数
分解する。
・式の一部を１つの文字におきかえて、式
を因数分解する。
○因数分解の公式を利用して、い
ろいろな式をくふうして因数分
解できる。
○因数分解の公式を利用するため
に、式の一部を１つの文字にお
きかえる方法を考え、説明する
ことができる。
○式の因数分解について学んだこ
とを学習に生かそうとしてい
る。
基本の問題
（教科書 p.32）
14
３
式
の
計
算
の
利
用
数の性質を予想しよう
（教科書 p.33～34）
15
数の性質を予想し、その予
想が正しいことを文字式と
その計算を利用して証明す
る。
・2 つの続いた奇数の積に 1 を加えた数の
性質を予想し、それがいつでも成り立つ
ことを証明する。
○文字を使って数量を表したり、
目的に応じて式を変形したりす
ることができる。
○予想した性質が成り立つこと
を、文字を使って証明すること
ができる。
○式の展開や因数分解について学
んだことを学習に生かそうとし
ている。
○式の展開や因数分解を活用した
問題解決の過程を振り返って検
討しようとしている。
１ 式の計算の利用
（教科書 p.35～37）
16
乗法公式や因数分解の公式
を利用して、数の計算の結
果や式の値をくふうして求
めることができる。
・展開や因数分解を利用して、数の計算の
結果や式の値をくふうして求める。
○乗法公式や因数分解の公式を利
用して、数の計算の結果や式の
値をくふうして求める方法を考
え、説明することができる。
17
数の性質が成り立つこと
を、文字を使って証明する
ことができる。
・2 つの続いた奇数について、大きい数の
平方から小さい数の平方をひいた差が
どんな数になるかを予想し、文字を使っ
て証明することができる。
○文字を使って数量を表したり、
目的に応じて式を変形したりす
ることができる。
○数の性質が成り立つことを、文
字を使って証明することができ
る。
○文字を使った証明を読んで、新
たな性質を見いだすことができ
る。
18
図形の性質が成り立つこと
を、文字式とその計算を利
用して証明することができ
る。
・幅一定の図形の面積は、(幅)×(真ん中を
通る線の長さ)で求められることを、式
の計算を利用して証明する。
○文字を使って数量を表したり、
目的に応じて式を変形したりす
ることができる。
○図形の性質が成り立つことを、
文字式とその計算を利用して証
明することができる。
章の問題Ａ
（教科書 p.38）
19</t>
  </si>
  <si>
    <t>2 章 数の世界をさらにひろげよう [平方根] （16 時間）
単元の評価規準例
知識・技能 思考・判断・表現 主体的に学習に取り組む態度
・数の平方根の必要性と意味を理解している。
・有理数、無理数の意味を理解している。
・数の平方根をふくむ簡単な式の計算をすることが
できる。
・具体的な場面で数の平方根を用いて表したり処理
したりすることができる。
・これまでに学んだ文字式の計算などと関連づけ
て、数の平方根をふくむ式の計算の方法を考察し
表現することができる。
・数の平方根を具体的な場面で活用することができ
る。
・数の平方根の必要性や意味を考えようとしている。
・数の平方根について学んだことを生活や学習に生
かそうとしている。
・数の平方根を活用した問題解決の過程を振り返っ
て検討しようとしている。
毎時の評価規準例
節 項 時 目標 学習活動
評価規準例
知識・技能 思考・判断・表現 主体的に学習に取り組む態度
１
平
方
根
いろいろな面積の正方
形をかいてみよう
（教科書 p.41～43）
１
方眼を使ってかいた正方形
には、1 辺の長さが整数で表
せない場合があることを理
解する。
・1 辺の長さが 1cm の方眼を使って、いろ
いろな面積の正方形をかく。
・正方形の 1 辺の長さをはかったり、計算
したりして調べる。
○方眼を使ってかいた正方形の面
積の求め方を考え、説明するこ
とができる。
○数の平方根の必要性と意味を考
えようとしている。
１ 平方根
（教科書 p.44～49）
２
2 乗して 2 になる数は、かぎ
りなく続く小数であり、根
号を使って表すことを理解
する。
・2 乗して 2 になる数の近似値を求める。
［用語・記号］√、根号、近似値
○2 乗して 2 になる数は、かぎりな
く続く小数であり、根号を使っ
て表すことを理解している。
３
平方根の意味を理解し、あ
る数の平方根を求めること
ができる。
・平方根の意味を知る。
・ある数の平方根を求める。
・√𝑎
2、(√𝑎)
2を、根号を使わずに表す。
［用語・記号］平方根
○平方根の意味を理解し、ある数
の平方根を求めることができ
る。
○√𝑎
2、(√𝑎)
2を、根号を使わずに
表すことができる。
４
平方根の大小関係を理解
し、平方根の大小を不等号
を使って表すことができ
る。
・正方形の 1 辺の長さを比べて、平方根の
大小を調べる。
・平方根の大小を、不等号を使って表す。
○平方根の大小関係を理解し、平
方根の大小を不等号を使って表
すことができる。
○2 つの正方形の面積と 1 辺の長さ
の関係をもとに、平方根の大小を
考え、説明することができる。
５
有理数、無理数の意味を理
解し、これまでに学んだ数
を有理数と無理数に分類で
きる。
・これまでに学んだ数を振り返って、有理
数と無理数に分類する。
・有理数と無理数を合わせると、数直線上
の点に対応する数をすべて表すことが
できることを知る。
・有理数を小数で表したときの特徴を調べ
る。
［用語・記号］有理数、無理数
○有理数、無理数の意味を理解し、
これまでに学んだ数を有理数と
無理数に分類できる。
○有理数を小数で表すと、有限小
数か循環小数になることを理解
している。
基本の問題
（教科書 p.50）
６
２
根
号
を
ふ
く
む
式
の
計
算
新しい数の世界の計算
を考えよう
（教科書 p.51） ７
根号をふくむ式の乗法や除
法の計算方法を理解する。
・√𝑎 × √𝑏を√𝑎 × 𝑏と計算してよいかどう
かを、具体的な数や近似値を用いて考え
る。
・√𝑎 × √𝑏 = √𝑎 × 𝑏となることを、論理的
に説明する。
○根号をふくむ式の乗法や除法の
計算方法を理解している。
○√𝑎 × √𝑏を√𝑎 × 𝑏と計算してよ
い理由を、具体的な数や近似値
を用いて考え、説明することが
できる。
○根号をふくむ式の乗法や除法の
計算方法を考えようとしてい
る。
１ 根号をふくむ式の
乗除
（教科書 p.52～56）
８
根号のついた数を変形する
ことができる。また、根号の
ついた数を変形して、近似
値を求めることができる。
・𝑎√𝑏を√𝑎
2𝑏の形に表したり、√𝑎
2𝑏を𝑎√𝑏
の形に表したりする。
・根号のついた数を変形して、近似値を求
める。
○根号のついた数を変形すること
ができる。
○根号のついた数を変形して、近
似値を求めることができる。
９
分母を有理化することの意
味を理解し、ある数の分母
を有理化することができ
る。
・分母を有理化することの意味を知る。
・ある数の分母を有理化する。
［用語・記号］分母を有理化する
○分母を有理化することの意味を
理解し、ある数の分母を有理化
することができる。
10
根号をふくむ式の乗法や除
法の計算ができる。
・根号をふくむ式の乗法や除法を、くふう
して計算する。
○根号をふくむ式の乗法や除法の
計算ができる。
２ 根号をふくむ式の
加減
（教科書 p.57～59）
11
√𝑎 +√𝑏 を√𝑎 + 𝑏と計算で
きない理由を、近似値や面
積図を用いて考え、説明す
ることができる。
・√𝑎 + √𝑏を√𝑎 + 𝑏と計算してよいかどう
かを、近似値や面積図を用いて考え、説
明する。
○√2 +√3は、これ以上簡単にする
ことができない数であることを
理解している。
○√𝑎 + √𝑏を√𝑎 + 𝑏と計算できな
い理由を、近似値や面積図を用
いて考え、説明することができ
る。
○根号をふくむ式の加法や減法の
計算方法を考えようとしてい
る。
12
根号をふくむ式の加法や減
法の計算ができる。
・面積が 5cm2の正方形を 4 つ並べてできる
正方形の 1 辺の長さを、いろいろな考え
方で表す。
・根号をふくむ式の加法や減法の計算をす
る。
○根号をふくむ式の加法や減法の
計算ができる。
３ 根号をふくむ式の
いろいろな計算
（教科書 p.60～61）
13
分配法則や乗法公式を利用
して、根号をふくむ式を計
算できる。また、根号をふく
む式の計算を使って、式の
値を求めることができる。
・分配法則や乗法公式を使って、根号をふ
くむ式を計算する。
・根号をふくむ式の計算を使って、式の値
を求める。
○分配法則や乗法公式を利用し
て、根号をふくむ式を計算でき
る。
○根号をふくむ式の計算を使っ
て、式の値を求めることができ
る。
○誤りのある根号をふくむ式の計
算について、誤りを指摘するこ
とができる。
○既習の計算法則などを、根号を
ふくむ式の計算に生かそうとし
ている。
基本の問題
（教科書 p.62）
14
３
平
方
根
の
利
用
コピー用紙はどんな長
方形？
（教科書 p.63～65）
15
数の平方根を具体的な場面
で活用することができる。
・B5 判のコピー用紙の、短い辺と長い辺の
長さの比を、紙を折ったり図をかいたり
して考える。
○具体的な場面で数の平方根を用
いて表したり、処理したりする
ことができる。
○数の平方根を具体的な場面で活
用することができる。
○数の平方根について学んだこと
を生活に生かそうとしている。
○数の平方根を活用した問題解決
の過程を振り返って検討しよう
としている。
章の問題Ａ
（教科書 p.66）
16</t>
  </si>
  <si>
    <t>3 章 方程式を利用して問題を解決しよう [２次方程式] （15 時間）
単元の評価規準例
知識・技能 思考・判断・表現 主体的に学習に取り組む態度
・2次方程式の必要性と意味及びその解の意味を理
解している。
・平方の形に変形し2次方程式を解くことができ
る。
・解の公式の意味を理解し、それを用いて2次方程
式を解くことができる。
・因数分解を利用して2次方程式を解くことができ
る。
・事象の中の数量やその関係に着目し、2次方程式
をつくることができる。
・平方根や因数分解の考えをもとにして、2次方程
式を解く方法を考察し表現することができる。
・具体的な問題の解決に2次方程式を活用し、解が
適切であるかどうかを判断することができる。
・2 次方程式の必要性と意味を考えようとしている。
・2 次方程式について学んだことを生活や学習に生
かそうとしている。
・2次方程式を活用した問題解決の過程を振り返っ
て検討しようとしている。
毎時の評価規準例
節 項 時 目標 学習活動
評価規準例
知識・技能 思考・判断・表現 主体的に学習に取り組む態度
１
２
次
方
程
式
と
そ
の
解
き
方
ロープで囲んだ長方形
の面積は？
（教科書 p.69～71）
１
具体的な問題を解決するこ
とを通して、2 次方程式の必
要性を理解する。
・周の長さが 24m の長方形を図にかいて、
縦、横の長さと面積について調べる。
・面積が 34m2のとき、縦と横の長さを求め
るための方程式をつくる。
○具体的な問題の中から数量の間
の関係を見いだし、2 次方程式を
つくることができる。
○2 次方程式の必要性と意味を考
えようとしている。
１ ２次方程式とその
解
（教科書 p.72～73）
２
2 次方程式とその解の意味
を理解する。
・2 次方程式の意味を知る。
・2 次方程式の解と 2 次方程式を解くこと
の意味を知る。
［用語・記号］2 次方程式、（2 次方程式
の）解、（2 次方程式を）解く
○2 次方程式とその解の意味を理
解している。
２ 平方根の考えを使
った解き方
（教科書 p.74～77）
３
平方根の考えを使って、ax2
＋c＝0、(x＋▲)
2＝●の形を
した 2 次方程式を解くこと
ができる。
・平方根の考えをもとにして、2 次方程式
の解き方を考える。
・平方根の考えを使って、ax2＋c＝0、
(x＋▲)
2＝●の形をした2次方程式を解く。
○平方根の考えを使って、ax2＋c＝
0、(x＋▲)
2＝●の形をした 2 次方
程式を解くことができる。
〇平方根の考えをもとにして、2 次
方程式の解き方を考え、説明す
ることができる。
○平方根の考えをもとにして、2 次
方程式の解き方を考えようとし
ている。
４
x
2＋px＋q＝0 の形をした 2
次方程式を、(x＋▲)
2＝●の
形に変形して解く方法を理
解する。
・x
2＋px＋q＝0 の形をした 2 次方程式を、
(x＋▲)
2＝●の形に変形して解く方法を
考える。
○x
2＋px＋q＝0 の形をした 2 次方
程式を、(x＋▲)
2＝●の形に変形
して解く方法を理解し、解くこ
とができる。
○x
2＋px＋q＝0 の形をした 2 次方
程式を、(x＋▲)
2＝●の形に変形
して解く方法を考え、説明する
ことができる。
５
x
2＋px＋q＝0 の形をした 2
次方程式を、(x＋▲)
2＝●の
形に変形して解くことがで
きる。
・x
2＋px＋q＝0 の形をした 2 次方程式を、
(x＋▲)
2＝●の形に変形して解く。
３ ２次方程式の解の
公式
（教科書 p.78～80）
６
2 次方程式の解の公式の意
味を理解する。
・2 次方程式 3x
2＋5x＋1＝0 の解き方にな
らって、2 次方程式 ax2＋bx＋c＝0 を解
くことで、解の公式が導けることを知
る。
［用語・記号］解の公式
○2 次方程式の解の公式の意味を
理解し、解の公式を使って 2 次
方程式を解くことができる。
７
解の公式を使って 2 次方程
式を解くことができる。
・解の公式を使って 2 次方程式を解く。
４ 因数分解を使った
解き方
（教科書 p.81～82）
８
因数分解を使って 2 次方程
式を解くことができる。
・因数分解の考えをもとにして、2 次方程
式の解き方を考える。
・因数分解を使って 2 次方程式を解く。
・x
2＝4x の解き方の誤りを指摘し、正しい
解を求める。
○因数分解を使って 2 次方程式を
解くことができる。
○因数分解の考えをもとにして、2
次方程式の解き方を考え、説明
することができる。
○因数分解の考えをもとにして、2
次方程式の解き方を考えようと
している。
５ いろいろな２次方
程式
（教科書 p.83～84）
９
いろいろな 2 次方程式を、適
当な方法で解くことができ
る。
・2 次方程式の解き方を振り返って、どの
方法で解いても解は同じになることを
確認する。
・いろいろな 2 次方程式を、適当な方法で
解く。
○いろいろな 2 次方程式を、適当
な方法で解くことができる。
○2 次方程式の式の形や係数に着
目して、それぞれに適した解き
方を考え、説明することができ
る。
○2 次方程式の解き方を振り返っ
て、よりよい方法で解こうとし
ている。
基本の問題
（教科書 p.84）
10
２
２
次
方
程
式
の
利
用
畑に通路をつくろう
（教科書 p.85～86）
11
具体的な問題を、2 次方程式
を利用して解決するときの
考え方や手順を理解する。
・畑の通路の幅を、2 次方程式を利用して
求めることについて考える。
・2 次方程式を使って文章題を解く手順を
確認する。
○2 次方程式を利用して問題を解
決するときの手順を理解してい
る。
○具体的な問題の中から数量の間
の関係を見いだし、2 次方程式を
つくることができる。
○具体的な問題の解決に 2 次方程
式を活用し、解が適切であるか
どうかを判断することができ
る。
○2 次方程式について学んだこと
を生活や学習に生かそうとして
いる。
○2 次方程式を活用した問題解決
の過程を振り返って検討しよう
としている。
１ ２次方程式の利用
（教科書 p.87～89）
12
数に関する問題を、2 次方程
式を利用して解決すること
ができる。
・数に関する問題を、2 次方程式を利用し
て解決する。
13
長方形の紙から作った直方
体の容器の容積に関する問
題を、2 次方程式を利用して
解決することができる。
・長方形の紙から作った直方体の容器の容
積に関する問題を、2 次方程式を利用し
て解決する。
14
図形の動点に関する問題
を、2 次方程式を利用して解
決することができる。
・図形の動点に関する問題を、2 次方程式
を利用して解決する。
章の問題Ａ
（教科書 p.90）
15</t>
  </si>
  <si>
    <t>4 章 関数の世界をひろげよう [関数 y＝ax
2]（17 時間）
単元の評価規準例
知識・技能 思考・判断・表現 主体的に学習に取り組む態度
・関数 y＝ax2について理解している。
・事象の中には関数y＝ax2として捉えられるものが
あることを知っている。
・関数y＝ax2を表、式、グラフを用いて表現した
り、処理したりすることができる。
・いろいろな事象の中に、関数関係があることを理
解している。
・関数 y＝ax2として捉えられる２つの数量につい
て、変化や対応の特徴を見いだし、表、式、グラ
フを相互に関連づけて考察し表現することができ
る。
・関数 y＝ax2を用いて具体的な事象を捉え考察し表
現することができる。
・関数 y＝ax2 のよさに気づき粘り強く考えようとし
ている。
・関数 y＝ax2 について学んだことを生活や学習に生
かそうとしている。
・関数 y＝ax2を活用した問題解決の過程を振り返っ
て検討しようとしている。
毎時の評価規準例
節 項 時 目標 学習活動
評価規準例
知識・技能 思考・判断・表現 主体的に学習に取り組む態度
１
関
数
y
＝ax
2
ジェットコースターの
進むようすは？
（教科書 p.93～95）
１
具体的な事象の中の 2 つの
数量の変化や対応のようす
を調べ、変化の割合が一定
ではない関数があることを
理解する。
・ジェットコースターでは、進んだ距離が
時間にともなってどのように変化する
かを調べる。
○具体的な事象の中の 2 つの数量
の変化や対応のようすを調べ、
変化の割合が一定ではない関数
があることを理解する。
○具体的な事象の中の 2 つの数量
の変化や対応のようすを、表や
グラフを用いて調べ、その特徴
を説明することができる。
○関数 y＝ax2の必要性と意味を考
えようとしている。
１ 関数 y＝ax2
（教科書 p.96～98）
２
関数 y＝ax2 の意味を具体的
な事象の変化を調べること
を通して理解する。
・ジェットコースターが斜面を下りる場合
を、球が斜面を転がる場面におきかえ
て、時間と距離の関係を調べる。
・関数 y＝ax2 の意味を知る。
［用語・記号］y は x の 2 乗に比例する、
比例定数(関数 y＝ax2)
○関数 y＝ax2 の意味を理解する。
３
関数 y＝ax2の意味を理解し、
y＝ax2 の式に表すことがで
きる。
・y を x の式で表して、y は x の 2 乗に比例
するかどうかを調べる。
・1 組の x、y の値の組から、y＝ax2の式を
求める。
○関数 y＝ax2 の関係を式に表すこ
とができる。
２
関
数
y
＝ax
2 の
性
質
と
調
べ
方
関数 y＝ax2 の性質を調
べてみよう
（教科書 p.99） ４
関数 y＝x
2のグラフの特徴を
理解する。
・比例や 1 次関数の性質を調べたときの経
験を振り返って、関数 y＝ax2 の性質の調
べ方に見通しをもつ。
・関数 y＝x
2 のグラフがどのような形にな
るかを調べる。
・関数 y＝x
2のグラフの特徴を調べる。
○関数 y＝x
2 のグラフの特徴を理
解する。
○関数 y＝ax2のグラフの特徴を捉
えようとしている。
１ 関数 y＝ax2のグラ
フ
（教科書 p.100～106） ５
関数 y＝x
2 と y＝2x
2 のグラ
フ、関数 y＝2x
2 と y＝－2x
2
のグラフの関係を理解す
る。
・関数 y＝x
2 のグラフをもとにして、y＝2x
2
のグラフをかき、その特徴を調べる。
・関数 y＝2x
2 のグラフをもとにして、
y＝－2x
2 のグラフをかき、その特徴を調
べる。
○関数 y＝x
2と y＝2x
2のグラフ、関
数 y＝2x
2 と y＝－2x
2 のグラフの
関係を理解している。
○関数 y＝ax2 のグラフをかくこと
ができる。
○関数 y＝x
2と y＝2x
2のグラフ、関
数 y＝2x
2 と y＝－2x
2 のグラフを
関連づけて、その特徴を説明す
ることができる。
６
関数 y＝ax2 のグラフの特徴
を理解する。
・関数 y＝ax2のグラフについて、a の値を
いろいろにとって、その特徴を調べる。
・関数 y＝ax2 のグラフの特徴をまとめる。
［用語・記号］放物線
○関数 y＝ax2 のグラフの特徴を理
解している。
○関数 y＝ax2 のグラフについて、
a の値と関連づけて考察し、その
特徴を説明することができる。
２ 関数 y＝ax2の値の
変化
（教科書 p.107～112）
７
関数 y＝ax2 の値の変化の特
徴を理解する。
・関数 y＝ax2 の値の増減について調べる。
・比例 y＝ax と関数 y＝ax2の変化の割合を
比べ、その特徴を調べる。
○関数 y＝ax2 の値の増減とグラフ
の特徴を理解している。
○関数 y＝ax2 の変化の割合は一定
ではないことを理解している。
○関数 y＝ax2 の変化の割合を、比
例の変化の割合と対比させて考
え、説明することができる。
○関数 y＝ax2 の値の変化の特徴を
捉えようとしている。
８
関数 y＝ax2 の変化の割合を
求めることができる。また、
変化の割合の意味をグラフ
と関連づけて理解する。
・関数 y＝ax2 の変化の割合を求める。 ○関数 y＝ax2 の変化の割合を求め
ることができる。
○関数 y＝ax2 の変化の割合は、グ
ラフ上の 2 点を通る直線の傾き
を表していることを理解してい
る。
９
関数 y＝ax2で、x の変域に対
応する y の変域を求めるこ
とができる。
・関数 y＝ax2 で、x の変域に対応する y の
変域を求める。
・比例 y＝ax と関数 y＝ax2の特徴を、振り
返ってまとめる。
○関数 y＝ax2 で、x の変域に対応
する y の変域を求めることがで
きる。
○比例 y＝ax と関数 y＝ax2 の特徴
を、対比させて理解している。
10
具体的な事象において、関
数 y＝ax2 の変化の割合の意
味を考え、説明することが
できる。
・ジェットコースターの例で、変化の割合
がどんなことを表しているかを考える。
・平均の速さを求めることができる。
○平均の速さを求めることができ
る。
○具体的な事象において、関数 y＝
ax2 の変化の割合の意味を考え、
説明することができる。
基本の問題
（教科書 p.113）
11
３
い
ろ
い
ろ
な
関
数
の
利
用
走行時の速さを推測し
よう
（教科書 p.115～116）
12
具体的な事象の中の 2 つの
数量の間の関係を、関数 y＝
ax2 とみなして、問題を解決
することができる。
・自動車の走行時の速さを、速さとブレー
キ痕の長さの関係をもとにして予想す
る。
○身のまわりには、2 つの数量の間
の関係を関数 y＝ax2 とみなし
て、問題を解決できる場面があ
ることを理解している。
○具体的な事象の中の 2 つの数量
の間の関係を、関数 y＝ax2 とみ
なして、問題を解決することが
できる。
○関数 y＝ax2について学んだこと
を生活に生かそうとしている。
○関数 y＝ax2を活用した問題解決
の過程を振り返って検討しよう
としている。
１ 関数の利用
（教科書 p.117～119）
13
具体的な事象の中の 2 つの
数量の間の関係を、関数 y＝
ax2 で捉え、問題を解決するこ
とができる。
・身のまわりの問題を、関数 y＝ax2やその
グラフを利用して解決する。
○具体的な事象の中の 2 つの数量
の間の関係を、関数 y＝ax2 で捉
え、問題を解決することができる。
14
放物線と直線の 2 つの交点
の座標や 2 つの交点を通る
直線の式を求めることがで
きる。
・放物線と直線 2 つの交点の座標や 2 つの
交点を通る直線の式を求める。
○放物線と直線の 2 つの交点の座
標や 2 つの交点を通る直線の式
を求めることができる。
○放物線と直線の 2 つの交点の座
標や 2 つの交点を通る直線の式
の求め方を考え、説明すること
ができる。
２ いろいろな関数
（教科書 p.120～121）
15
いろいろな事象の中から関
数関係を見いだし、その変
化や対応の特徴を捉え、説
明することができる。
・いろいろな事象の中から関数関係を見つ
け、その変化や対応のようすを調べる。
○いろいろな事象の中に関数関係
があることを理解している。
○いろいろな事象の中から関数関
係を見いだし、その変化や対応
の特徴を捉え、説明することが
16 できる。
章の問題Ａ
（教科書 p.124）
17</t>
  </si>
  <si>
    <t>5 章 形に着目して図形の性質を調べよう [相似な図形] （23 時間）
単元の評価規準例
知識・技能 思考・判断・表現 主体的に学習に取り組む態度
・平面図形の相似の意味及び三角形の相似条件につ
いて理解している。
・相似な平面図形の相似比と面積比の関係について
理解している。
・基本的な立体の相似の意味を理解し、相似な立体
の相似比と表面積の比や体積比の関係について理
解している。
・誤差、有効数字の意味を理解し、近似値をa×10n
の形に表現することができる。
・三角形の相似条件などをもとにして図形の基本的
な性質を論理的に確かめることができる。
・平行線と線分の比についての性質を見いだし、そ
れらを確かめることができる。
・相似な図形の性質を具体的な場面で活用すること
ができる。
・図形の相似や相似な図形の相似比と面積比や体積
比の関係のよさに気づき粘り強く考えようとして
いる。
・図形の相似について学んだことを生活や学習に生
かそうとしている。
・相似な図形の性質を活用した問題解決の過程を振
り返って検討しようとしている。
毎時の評価規準例
節 項 時 目標 学習活動 評価規準例
知識・技能 思考・判断・表現 主体的に学習に取り組む態度
１
相
似
な
図
形
どのように拡大されて
いるかな？
（教科書 p.127～129）
１
身のまわりにあるものを図
形とみなして、その図形の
ある点を中心に拡大する方
法や拡大してできる図形の
特徴を理解する。
・タブレット上での 2 本の指の操作によっ
て、図形がどのように拡大されているか
を調べる。
○図形をある点を中心に拡大する
方法や拡大してできる図形の特
徴を見いだし、説明することが
できる。
○平面図形の相似の意味を考えよ
うとしている。
１ 相似な図形
（教科書 p.130～134）
２
平面図形の相似の意味と相
似な図形の性質を理解す
る。また、相似比の意味を理
解し、相似比を求めること
ができる。
・平面図形の相似の意味と表し方を知る。
・ある図形の拡大図をかいて、対応する部
分の長さや角の大きさの関係を調べる。
・相似な図形の性質を確認する。
・相似比の意味を知り、相似比を求める。
・図形の合同と相似の関係を考える。
［用語・記号］相似、∽、相似比
○平面図形の相似の意味と表し方
を理解している。
○相似な図形の性質を理解してい
る。
○相似比の意味を理解し、相似比
を求めることができる。
○合同な図形は、相似な図形で相
似比が 1：1 の特別な場合である
ことを理解している。
３
相似の位置にあることの意
味を理解し、ある図形と相
似の位置にある図形をかく
ことができる。
・相似の位置にあることの意味を知る。
・ある図形と相似の位置にある図形をか
く。
［用語・記号］相似の中心、相似の位置に
ある
○相似の位置にあることの意味を
理解し、ある図形と相似の位置
にある図形をかくことができ
る。
４
相似な図形の辺の長さを、
対応する辺の比やとなり合
う辺の比が等しいことを使
って求めることができる。
・相似な図形の辺の長さを、対応する辺の
比が等しいことを使って求める。
・相似な図形の辺の長さを、となり合う辺
の比が等しいことを使って求める。
○相似な図形の辺の長さを、対応
する辺の比やとなり合う辺の比
が等しいことを使って求めるこ
とができる。
２ 三角形の相似条件
（教科書 p.135～138）
５
三角形の相似条件を理解す
る。
・ある三角形と相似な三角形をかくために
は、何がわかればよいかを考える。
・三角形の相似条件を確認する。
○三角形の相似条件を理解してい
る。
○三角形の相似条件を、三角形の
合同条件をもとにして考え、説
明することができる。
○三角形の相似条件の意味を考え
ようとしている。
６
三角形の相似条件を利用し
て、2 つの三角形が相似かど
うかを判断することができ
る。
・2 つの三角形が相似かどうかを、三角形
の相似条件を使って判断する。
○三角形の相似条件を利用して、2
つの三角形が相似かどうかを判
断することができる。
○三角形の相似条件を学習に生か
そうとしている。
７
三角形の相似条件を利用し
て、図形の性質を証明する
ことができる。
・三角形の相似条件を利用して、図形の性
質を証明する。
○三角形の相似条件を利用して、
図形の性質を証明することがで
きる。
３ 相似の利用
（教科書 p.139～141）
８
直接には測定できない距離
や高さを、縮図を利用して
求めることができる。
・直接には測定できない距離や高さを、縮
図を利用して求める。
○相似な図形の性質を具体的な場
面で活用することができる。
○図形の相似について学んだこと
を生活に生かそうとしている。
９
測定値の誤差の意味を理解
し、真の値の範囲を不等号
を使って表すことができ
る。また、有効数字の意味を
理解し、測定値を a×10n の
形に表すことができる。
・測定値の誤差の意味を知り、真の値の範
囲を不等号を使って表す。
・有効数字の意味を知り、測定値を a×10n
の形に表す。
［用語・記号］誤差、有効数字
○誤差の意味を理解し、真の値の
範囲を不等号を使って表すこと
ができる。
○有効数字の意味を理解し、測定
値を a×10n の形に表すことがで
きる。
基本の問題
（教科書 p.142）
２
平
行
線
と
比
3 等分できるのはな
ぜ？
（教科書 p.143） 10
あたえられた手順でノート
の罫線が 3 等分できること
を、相似な図形の性質を利
用して確かめることができ
る。
・あたえられた手順でノートの罫線を 3 等
分し、その方法で 3 等分できるわけを考
える。
○相似な図形の性質を具体的な場
面で活用することができる。
○図形の相似について学んだこと
を生活に生かそうとしている。
１ 三角形と比
（教科書 p.144～148）
11
三角形と比の定理を証明
し、それを利用して線分の
長さを求めることができ
る。
・三角形の 1 辺に平行な直線が、他の 2 辺
に交わるときにできる線分の比を調べ、
成り立つ性質を証明する。
・三角形と比の定理を確認する。
・三角形と比の定理を利用して、線分の長
さを求める。
○三角形と比の定理を利用して、
線分の長さを求めることができ
る。
○三角形と比の定理を証明するこ
とができる。
○平行線と線分の比についての性
質を見いだそうとしている。
12
三角形と比の定理の逆を証
明し、それを利用して 2 つの
線分が平行かどうかを判断
することができる。
・三角形と比の定理の逆が成り立つことを
証明する。
・三角形と比の定理の逆を確認する。
・三角形と比の定理の逆を利用して、2 つ
の線分が平行かどうかを判断する。
○三角形と比の定理の逆を利用し
て、2 つの線分が平行かどうかを
判断することができる。
○三角形と比の定理の逆を証明す
ることができる。
13
中点連結定理を見いだし、
それを利用して線分の長さ
を求めることができる。
・三角形の各辺の中点を結んでできた線分
には、どんな性質があるかを調べる。
・中点連結定理を確認する。
・中点連結定理を利用して、線分の長さを
求める。
○中点連結定理を利用して、線分
の長さを求めることができる。
○中点連結定理を、三角形と比の
定理とその逆をもとにして見い
だし、説明することができる。
四角形の各辺の中点を
結んだ図形は？
（教科書 p.149～150）
14
中点連結定理を利用して、
図形の性質を証明すること
ができる。
・四角形の各辺の中点を結んだ四角形の性
質を調べる。
・証明を振り返って、辺や角の関係につい
て新たにわかることを考察する。
○長方形やひし形、正方形は、平行
四辺形の特別な場合であること
を理解している。
○中点連結定理を利用して、図形
の性質を証明することができ
る。
○図形の相似について学んだこと
を学習に生かそうとしている。
○相似な図形の性質を活用した問
題解決の過程を振り返って検討
しようとしている。
２ 平行線と比
（教科書 p.151～153）
15
平行線と比の定理を見いだ
し、それを利用して線分の
長さを求めることができ
る。
・平行線に直線が交わるときの線分の長さ
の求め方を考え、説明する。
・平行線と比の定理を確認する。
・平行線と比の定理を利用して、線分の長
さを求める。
○平行線と比の定理を利用して、
線分の長さを求めることができ
る
○平行線と比の定理を、三角形と
比の定理をもとにして見いだ
し、説明することができる。
○平行線と線分の比についての性
質を見いだそうとしている。
16
平行線と比の定理を利用し
て、図形の性質を証明する
ことができる。
・平行線と比の定理を利用して、線分の長
さをあたえられた比に分ける。
・平行線と比の定理を利用して、図形の性
質を証明する。
○平行線と比の定理を利用して、
線分の長さをあたえられた比に
分けることができる。
○平行線と比の定理を利用して、
図形の性質を証明することがで
きる。
○平行線と比の定理を学習に生か
そうとしている。
基本の問題
（教科書 p.154）
17
３
相
似
な
図
形
の
面
積
と
体
積
大きさの比はどうなる
かな？
（教科書 p.155）
18
相似な三角形について、相
似比と面積比の関係を見い
だすことができる。
・相似な三角形について、相似比と面積比
の関係を調べる。
○相似な三角形の相似比と面積比
の関係を利用して、面積を求め
ることができる。
○相似な平面図形の相似比と面積
比の関係を見いだし、説明する
ことができる。
○相似な多角形の相似比と面積比
を、多角形を三角形に分けて、対
応する三角形の相似比と面積比
をもとにして考察することがで
きる。
○相似な平面図形の相似比と面積
比の関係を考えようとしてい
る。
１ 相似な図形の相似
比と面積比
（教科書 p.156～158）
19
相似な多角形や円につい
て、相似比と面積比の関係
を見いだすことができる。
・相似な多角形や円について、相似比と面
積比の関係を調べる。
・相似な平面図形の相似比と面積比の関係
を確認する。
○相似な平面図形の相似比と面積
比の関係を理解している。
20
相似な平面図形の相似比と
面積比の関係を利用して、
図形の面積を求めることが
できる。
・相似な平面図形の相似比と面積の関係を
利用して、具体的な問題を解決する。
○相似な平面図形の相似比と面積
比の関係を利用して、面積を求
めることができる。
○身のまわりにあるものを図形と
みなして、相似な平面図形の相
似比と面積の関係を利用して問
題を解決することができる。
○相似な平面図形の相似比と面積
比の関係を生活に生かそうとし
ている。
２ 相似な立体の表面
積の比や体積比
（教科書 p.159～161）
21
立体の相似の意味を理解
し、相似な立体の相似比と
表面積の比や体積比の関係
を見いだすことができる。
・立体の相似の意味を知る。
・相似な立体で、相似比と表面積の比や体
積比の関係について調べる。
・相似な立体の相似比と表面積の比や体積
比の関係を確認する。
○立体の相似の意味及び相似な立
体の相似比と表面積の比や体積
比の関係を理解している。
○相似な立体の相似比と表面積の
比や体積比の関係を見いだし、
説明することができる。
○相似な立体の相似比と表面積の
比や体積比の関係を考えようと
している。
22
相似な立体の相似比と表面
積の比や体積比の関係を利
用して、立体の表面積や体
積を求めることができる。
・相似な立体の相似比と表面積の比や体積
比の関係を利用して、具体的な問題を解
決する。
○身のまわりにあるものを立体と
みなして、相似な立体の相似比
と体積比の関係を利用して問題
を解決することができる。
○相似な立体の相似比と体積比の
関係を生活に生かそうとしてい
る。 基本の問題
（教科書 p.161）
章の問題Ａ
（教科書 p.164）
23</t>
  </si>
  <si>
    <t>6 章 円の性質を見つけて証明しよう [円] （10 時間）
単元の評価規準例
知識・技能 思考・判断・表現 主体的に学習に取り組む態度
・円周角と中心角の関係の意味を理解し、それが証
明できることを知っている。
・円周角の定理の逆が成り立つことを知っている。
・円周角と中心角の関係を見いだすことができる。
・円周角と中心角の関係を具体的な場面で活用する
ことができる。
・円周角と中心角の関係を見いだそうとしている。
・円周角と中心角の関係のよさに気づき粘り強く考
えようとしている。
・円周角と中心角の関係について学んだことを生活
や学習に生かそうとしている。
・円周角と中心角を活用した問題解決の過程を振り
返って検討しようとしている。
毎時の評価規準例
節 項 時 目標 学習活動
評価規準例
知識・技能 思考・判断・表現 主体的に学習に取り組む態度
１
円
周
角
の
定
理
カメラの位置を調べよ
う
（教科書 p.168～169） １
円周角と中心角の関係を見
いだすことができる。
・2 点を一定の角度で見込む角の頂点はど
のような図形の上にあるかを調べる。
・1 つの円で同じ弧に対する円周角の大き
さはどうなるかを調べる。
［用語・記号］円周角
○円周角と中心角の関係を見いだ
すことができる。
○円周角と中心角の関係を見いだ
そうとしている。
１ 円周角の定理
（教科書 p.170～175）
２
円周角と中心角の関係を理
解し、それが証明できるこ
とを知る。
・１つの弧に対する円周角の大きさが一定
であることの証明について考える。
・円周角の定理を確認する。
・円周角の定理を利用して、角の大きさを
求める。
○円周角と中心角の関係を理解
し、それが証明できることを知
っている。
○円周角の定理を利用して、角の
大きさを求めることができる。
○円周角と中心角の関係の証明に
ついて、構想を立てることがで
きる。
３
直径と円周角の定理を見い
だし、具体的な場面で活用
することができる。
・直径と円周角の定理を確認する。
・直径と円周角の定理を利用して、角の大
きさを求める。
・直径と円周角の定理を具体的な場面で活
用する。
○直径と円周角の定理を利用し
て、角の大きさを求めることが
できる。
○直径と円周角の定理を具体的な
場面で活用することができる。
４
円周角と弧の定理を見いだ
し、それを利用して図形の
性質を証明することができ
る。
・円周角と弧の定理を確認する。
・円周角と弧の定理を利用して、図形の性
質を考察する。
○弧と円周角の定理を利用して、
角の大きさを求めることができ
る。
○円周角と弧の定理を利用して、
図形の性質を証明することがで
きる。
２ 円周角の定理の逆
（教科書 p.176～177）
５
円周角の定理の逆が成り立
つことを知る。
・円周角の定理の逆が成り立つかどうかを
調べる。
・円周角の定理の逆が成り立つことを確認
する。
・円周角の定理の逆を利用して、4 点が１
つの円周上にあるかどうかを判断した
り、図形の性質を考察したりする。
○円周角の定理の逆が成り立つこ
とを知っている。
○円周角の定理の逆を利用して、4
点が１つの円周上にあるかどう
かを判断することができる。
○円周角の定理の逆を利用して、
図形の性質を証明することがで
きる。
基本の問題
（教科書 p.178）
６
２
円
周
角
の
定
理
の
利
用
船の位置を調べよう
（教科書 p.179）
７
円周角の定理の逆を利用し
て、見込む角についての条
件をみたす点の求め方を考
えることができる。
・船から周辺の灯台を見たときの、灯台を
見込む角度から、地図上の船の位置を求
める方法を考える。
○円周角の定理の逆を具体的な場
面で活用することができる。
○円周角と中心角の関係について
学んだことを生活や学習に生か
そうとしている。
○円周角と中心角を活用した問題
解決の過程を振り返って、検討
しようとしている。
１ 円周角の定理の利
用
（教科書 p.180～183）
８
円周角の定理を利用して、
円外の 1 点からの接線を作
図する方法を考えることが
できる。
・円外の 1 点からの接線を作図する方法を
考える。
・円外の 1 点からの接線を作図する。 ○円外の 1 点からの接線の性質を
理解している。
○円周角の定理を具体的な場面で
活用することができる。
○円外の 1 点からの接線の作図方
法や三角形の高さの作図方法を
考察し、作図することができる。
９
円周角の定理を利用して、
図形の性質を見いだし、証
明することができる。
・円と交わる直線でできる図形の中に、相
似な図形を見つけ、相似であることを証
明する。
○円周角の定理を利用して、図形
の性質を見いだし、証明するこ
とができる。
章の問題Ａ
（教科書 p.184）
10</t>
  </si>
  <si>
    <t>7 章 三平方の定理を活用しよう [三平方の定理] （13 時間）
単元の評価規準例
知識・技能 思考・判断・表現 主体的に学習に取り組む態度
・三平方の定理の意味を理解し、それが証明できる
ことを知っている。
・三平方の定理を利用して、直角三角形の辺の長さ
を求めることができる。
・三平方の定理の逆が成り立つことを知っている。
・三平方の定理を見いだすことができる。
・三平方の定理を具体的な場面で活用することがで
きる。
・三平方の定理を見いだそうとしている。
・三平方の定理のよさに気づき粘り強く考えようと
している。
・三平方の定理について学んだことを生活や学習に
生かそうとしている。
・三平方の定理を活用した問題解決の過程を振り返
って検討しようとしている。
毎時の評価規準例
節 項 時 目標 学習活動
評価規準例
知識・技能 思考・判断・表現 主体的に学習に取り組む態度
１
三
平
方
の
定
理
3 つの正方形の面積の
関係は？
（教科書 p.187～189）
１
直角三角形の各辺を 1 辺と
する 3 つの正方形の面積の
間に成り立つ関係を見いだ
すことができる。
・直角三角形の直角をはさむ 2 辺をそれぞ
れ 1 辺とする正方形を分割して、斜辺を
1 辺とする正方形に重ねる。
・方眼を使って直角三角形と各辺を 1 辺と
する 3 つの正方形をかき、それらの面積
の間の関係を調べる。
○直角三角形の各辺を 1 辺とする
3 つの正方形の面積の間に成り
立つ関係を見いだすことができ
る。
○三平方の定理を見いだそうとし
ている。
１ 三平方の定理
（教科書 p.190～191）
２
三平方の定理の意味を理解
し、それが証明できること
を知る。
・直角三角形の 3 辺の長さの間に成り立つ
関係を証明する。
・三平方の定理を確認する。
・三平方の定理を利用して、直角三角形の
辺の長さを求める。
［用語・記号］三平方の定理
○三平方の定理を利用して、直角
三角形の辺の長さを求めること
ができる。
○三平方の定理を証明することが
できる。
２ 三平方の定理の逆
（教科書 p.192～193）
３
三平方の定理の逆が成り立
つことを知る。
・三平方の定理の逆が成り立つかどうかを
考える。
・三平方の定理の逆を確認する。
・三平方の定理の逆を利用して、三角形が
直角三角形であるかどうかを考える。
○三平方の定理の逆を利用して、
三角形が直角三角形であるかど
うかを判断することができる。
基本の問題
（教科書 p.194）
４
２
三
平
方
の
定
理
の
利
用
はしごはどこまで届く
かな？
（教科書 p.195）
５
三平方の定理を利用して、
具体的な場面で求めたい長
さを求める方法を考えるこ
とができる。
・はしご車のはしごが届く高さの求め方を
考える。
○三平方の定理を具体的な場面で
活用することができる。
○三平方の定理について学んだこ
とを生活や学習に生かそうとし
ている。
１ 三平方の定理の利
用
（教科書 p.196～202）
６
三平方の定理を利用して、
正方形の対角線や正三角形
の高さなどを求めることが
できる。
・三平方の定理を利用して、正方形の対角
線や正三角形の高さなどを求める。
・特別な直角三角形の 3 辺の比を確認す
る。
・三平方の定理を利用して、具体的な場面
で求めたい長さを求める。
○特別な直角三角形の 3 辺の比を
利用して、直角三角形の辺の長
さを求めることができる。
○三平方の定理を利用して、図形
の面積や線分を求める式が成り
立つことを証明することができ
る。
○身のまわりの問題を、三平方の
定理を利用して解決することが
できる。
７
三平方の定理を利用して、
平面図形のいろいろな長さ
を求めることができる。
・三平方の定理を利用して、2 点間の距離
や円における線分の長さを求める。
○三平方の定理を利用して、2 点間
の距離や円における線分の長さ
を求めることができる。
８
三平方の定理を利用して、
空間図形のいろいろな長さ
を求めることができる。
・三平方の定理を利用して、直方体の対角
線の長さや、円錐、角錐の高さを求める。
どれくらい遠くから見
えるかな？
（教科書 p.203～204）
９
身のまわりの問題を、三平
方の定理を利用して解決す
ることができる。
・富士山がどれくらい遠くから見えるか
を、地球を球とみてその切り口の円を考
え、三平方の定理を利用して求める。
○身のまわりの問題を、三平方の
定理を利用して解決することが
できる。
○三平方の定理について学んだこ
とを生活や学習に生かそうとし
ている。
○三平方の定理を活用した問題解
決の過程を振り返って検討しよ
うとしている。
２ いろいろな問題
（教科書 p.205～206）
10
三平方の定理を具体的な場
面で活用することができ
る。
・直方体に糸をかけるときの最短の長さ
を、展開図に表して、三平方の定理を利
用して求める。
○三平方の定理を具体的な場面で
活用することができる。
○三平方の定理が利用できるよう
に、図形のなかにある直角三角
形に着目したり、補助線をひい
て直角三角形をつくったりして
線分の長さを求めることができ
る。
○三平方の定理について学んだこ
とを生活や学習に生かそうとし
ている。
11
三平方の定理を具体的な場
面で活用することができ
る。
・長方形の紙を折ってできる図形の線分の
長さを、三平方の定理やこれまでに学ん
だ図形の性質を利用して求める。
・円とその接線でできる図形の線分の長さ
を、三平方の定理やこれまでに学んだ図
形の性質を利用して求める。
基本の問題
（教科書 p.207）
12
章の問題Ａ
（教科書 p.208）
13</t>
  </si>
  <si>
    <t>8 章 集団全体の傾向を推測しよう [標本調査] （6 時間）
単元の評価規準例
知識・技能 思考・判断・表現 主体的に学習に取り組む態度
・標本調査の必要性と意味を理解している。
・コンピュータなどの情報手段を用いるなどして無
作為に標本を取り出し、整理することができる。
・標本調査の方法や結果を批判的に考察し表現する
ことができる。
・簡単な場合について標本調査を行い、母集団の傾
向を推定し判断することができる。
・標本調査のよさに気づき粘り強く考えようとして
いる。
・標本調査について学んだことを生活や学習に生か
そうとしている。
・標本調査を活用した問題解決の過程を振り返って
検討しようとしている。
毎時の評価規準例
節 項 時 目標 学習活動
評価規準例
知識・技能 思考・判断・表現 主体的に学習に取り組む態度
１
標
本
調
査
どのように調査してい
るのかな？
（教科書 p.211～213）
１
身のまわりで行われている
調査には全数調査と標本調
査があることを知り、標本
調査の必要性と意味を理解
する。
・身のまわりで行われている調査につい
て、調査の対象が集団の全体か一部分か
を考える。
・全数調査、標本調査の意味を知る。
・標本調査が行われるのはどのような場合
かを考える。
・母集団、標本の意味を知る。
［用語・記号］全数調査、標本調査、母集
団、標本
○全数調査、標本調査の必要性と
意味を理解している。
○母集団、標本の意味を理解して
いる。
○標本調査が行われる例につい
て、全数調査ではなく標本調査
が行われる理由を考え、説明す
ることができる。
○標本調査の必要性と意味を考え
ようとしている。
１ 標本調査
（教科書 p.214～220）
２
標本調査では、標本を無作
為に抽出する必要があるこ
とを理解する。
・母集団の傾向を推測するためには、標本
をどのように取り出せばよいかを考え
る。
・無作為に抽出することの意味を知る。
・無作為に抽出する方法を知る。
［用語・記号］無作為に抽出する
○標本調査では、標本を無作為に
抽出する必要があることを理解
している。
○無作為に抽出する方法を理解
し、乱数さいや乱数表、コンピ
ューターを使って、標本を無作
為に抽出することができる。
３
簡単な場合について標本調
査を繰り返し行い、標本の
大きさと標本の平均値の関
係を見いだすことができ
る。
・ミニトマトの糖度の平均値を、標本調査
を繰り返し行って推測し、標本の大きさ
と標本の平均値の関係を考察する。
○簡単な場合について標本調査を
繰り返し行い、標本の大きさと
標本の平均値の関係を見いだ
し、説明することができる。
○標本調査について学んだことを
生活や学習に生かそうとしてい
る。
４
標本調査を利用して、母集
団における割合を推定し、
求めたい数量を求めること
ができる。
・標本調査を利用して、母集団における割
合を推定し、求めたい数量を求める。
○標本調査を利用して、身のまわ
りの問題を解決することができ
る。
○無作為にする抽出する必要性を
理解し、その理由を説明するこ
とができる。
２ 標本調査の利用
（教科書 p.221）
５
標本調査の方法や結果を批
判的に考察することができ
る。
・身のまわりで行われた標本調査の方法や
結論について、批判的に考察する。
○標本調査の方法や結果を批判的
に考察することができる。
○標本調査を活用した問題解決の
過程を振り返って検討しようと
している。
章の問題Ａ
（教科書 p.222）
６</t>
  </si>
  <si>
    <t>回</t>
  </si>
  <si>
    <t>年間計画との対応</t>
  </si>
  <si>
    <t>その時間の核ねらい</t>
  </si>
  <si>
    <t>評価しやすい観点</t>
  </si>
  <si>
    <t>時1「先にゴールするのはどのコース？」</t>
  </si>
  <si>
    <t>文字を使うと、変わるものもまとめて比べられるとわかる</t>
  </si>
  <si>
    <t>Pの位置が変わっても、2つのコースの長さを式で表して比べよう</t>
  </si>
  <si>
    <t>変わる数は文字で表すと、いつでも使える。</t>
  </si>
  <si>
    <t>① ある道Aの長さが「x+3」、道Bの長さが「x+5」のとき、長いのはどちら。 ② 「2x+4」と「x+9」で、x=3のときどちらが長いか。 ③ 「x+7」と「x+2」は、いつでもどちらが長いか。 ④ 「3x+1」と「2x+6」は、x=5でどちらが長いか。</t>
  </si>
  <si>
    <t>文字を「変わる数」として使えているか</t>
  </si>
  <si>
    <t>どのようにして文字を使って2つのコースの長さを比べることができるか考えよう。</t>
  </si>
  <si>
    <t>文字を使うことで、変わる数を式で表し、どのコースが長いかをいつでも比べることができる。</t>
  </si>
  <si>
    <t>時2「多項式と単項式の乗除」</t>
  </si>
  <si>
    <t>単項式×多項式、÷単項式を1つずつ計算できる</t>
  </si>
  <si>
    <t>1つの数（文字）を、かっこの中の全部にかけよう／全部を同じ数でわろう</t>
  </si>
  <si>
    <t>かけるときも、わるときも、全部に同じようにする。</t>
  </si>
  <si>
    <t>① 3(x+2) ② 2(a+5) ③ x(2x+3) ④ 4y(3y+1) ⑤ (6x+9)÷3 ⑥ (8a+4)÷4 ⑦ (10x²+5x)÷5x ⑧ 2(x+4)= を展開して書く</t>
  </si>
  <si>
    <t>分配して処理できるか</t>
  </si>
  <si>
    <t>なぜ単項式を多項式にかけたり割ったりするとき、すべての項に同じ操作をする必要があるのか？</t>
  </si>
  <si>
    <t>単項式と多項式の乗除では、すべての項に同じ操作をすることで正しい式変形ができる。</t>
  </si>
  <si>
    <t>時3「多項式の乗法」</t>
  </si>
  <si>
    <t>(x+a)(x+b) のような展開の意味を知る</t>
  </si>
  <si>
    <t>かっこ×かっこを、1つずつかけて広げよう</t>
  </si>
  <si>
    <t>展開は、かけ算をひらくこと。</t>
  </si>
  <si>
    <t>① (x+2)(x+3) ② (x+1)(x+4) ③ (a+2)(a+5) ④ (x+3)(x-2) ⑤ (y-1)(y+4) ⑥ できた答えの同類項をまとめる ⑦ 面積図を見て式を書く問題：たて(x+2)、よこ(x+3) の面積</t>
  </si>
  <si>
    <t>2項×2項を順にかけているか</t>
  </si>
  <si>
    <t>なぜ(x+a)(x+b)のような式を展開するとき、すべての項を順にかけて広げる必要があるのか考えよう。</t>
  </si>
  <si>
    <t>すべての項を順にかけて展開することで、正しい多項式の形に表すことができる。</t>
  </si>
  <si>
    <t>時4「乗法公式1」</t>
  </si>
  <si>
    <t>(x+a)(x+b) の公式を使って速く展開できる</t>
  </si>
  <si>
    <t>同じ形を見つけて、公式にあてはめよう</t>
  </si>
  <si>
    <t>(x+a)(x+b)=x²+(a+b)x+ab</t>
  </si>
  <si>
    <t>① (x+4)(x+7) ② (x+2)(x+9) ③ (x+5)(x-3) ④ (x-2)(x+6) ⑤ (a+3)(a+8) ⑥ 空欄補充：(x+□)(x+5)=x²+8x+15</t>
  </si>
  <si>
    <t>形を公式に当てはめられるか</t>
  </si>
  <si>
    <t>どのようにして(x+a)(x+b)の形の式を公式を使って速く展開できるか考えよう。</t>
  </si>
  <si>
    <t>(x+a)(x+b)の形の式は、公式x²+(a+b)x+abを使うことで速く展開できる。</t>
  </si>
  <si>
    <t>時5「乗法公式2・3」</t>
  </si>
  <si>
    <t>和の平方・差の平方を使える</t>
  </si>
  <si>
    <t>2乗の形を見つけて、公式でひらこう</t>
  </si>
  <si>
    <t>(x+a)²=x²+2ax+a²、(x-a)²=x²-2ax+a²</t>
  </si>
  <si>
    <t>① (x+3)² ② (x+5)² ③ (x-2)² ④ (x-7)² ⑤ (a+4)² ⑥ (y-3)² ⑦ 次のまちがい直し：(x+4)²=x²+16 ⑧ 空欄補充：(x+□)²=x²+6x+9</t>
  </si>
  <si>
    <t>2ax の部分を落とさないか</t>
  </si>
  <si>
    <t>なぜ2乗の形の式を展開するときに2axの項が必要なのか考えよう。</t>
  </si>
  <si>
    <t>2乗の形の式を展開するときは、2axの項を忘れずに加えることで正しい展開式になる。</t>
  </si>
  <si>
    <t>時6「乗法公式4」</t>
  </si>
  <si>
    <t>和と差の積を使える</t>
  </si>
  <si>
    <t>同じ数の和と差を見つけて、公式でひらこう</t>
  </si>
  <si>
    <t>(x+a)(x-a)=x²-a²</t>
  </si>
  <si>
    <t>① (x+3)(x-3) ② (x+5)(x-5) ③ (a+2)(a-2) ④ (y+7)(y-7) ⑤ (x+10)(x-10) ⑥ 空欄補充：(x+□)(x-□)=x²-49</t>
  </si>
  <si>
    <t>左右同じ数の±に気づけるか</t>
  </si>
  <si>
    <t>なぜ(x+a)(x-a)はx²-a²になるのか説明しよう。</t>
  </si>
  <si>
    <t>(x+a)(x-a)は分配法則によりx²-a²になる。</t>
  </si>
  <si>
    <t>時7「展開のくふう」</t>
  </si>
  <si>
    <t>どの公式を使うか選べる</t>
  </si>
  <si>
    <t>式の形を見て、使う公式を1つ選ぼう</t>
  </si>
  <si>
    <t>先に“形”を見ると速くなる。</t>
  </si>
  <si>
    <t>① (x+6)(x+1) ② (x+4)² ③ (x+8)(x-8) ④ 3(x+2) ⑤ (a+5)(a+2) ⑥ (y-4)² ⑦ 次の式はどの型？ 〔A:分配 / B:公式1 / C:公式2 / D:公式4〕 (x+9)(x-9), (x+3)², 2(x+7)</t>
  </si>
  <si>
    <t>解く前に型を選べるか</t>
  </si>
  <si>
    <t>どのようにして式の形を見分け、適切な展開公式を選ぶことができるか考えよう。</t>
  </si>
  <si>
    <t>式の形を見分けることで、最適な展開公式を素早く選ぶことができる。</t>
  </si>
  <si>
    <t>時9「長方形の縦と横の長さは？」</t>
  </si>
  <si>
    <t>因数分解は展開の逆だとつかむ</t>
  </si>
  <si>
    <t>広がった式を、かけ算の形にもどそう</t>
  </si>
  <si>
    <t>因数分解は、展開の逆。</t>
  </si>
  <si>
    <t>① x²+5x+6 を「( )( )」の形で考える ② x²+7x+10 ③ x²+8x+15 ④ 面積図を見て、たて・よこを書く ⑤ 「x²+3x」はそのまま2つのかっこにできるか考える</t>
  </si>
  <si>
    <t>「もどす」感覚があるか</t>
  </si>
  <si>
    <t>どのようにして展開された式を因数分解の形にもどすことができるか考えよう。</t>
  </si>
  <si>
    <t>展開された式は、共通する因数や面積図を利用してかけ算の形に因数分解できる。</t>
  </si>
  <si>
    <t>時10「共通因数をくくる」</t>
  </si>
  <si>
    <t>まず共通因数をくくる</t>
  </si>
  <si>
    <t>全部に共通する数や文字を前に出そう</t>
  </si>
  <si>
    <t>共通が見えたら、先にくくる。</t>
  </si>
  <si>
    <t>① 3x+6 ② 4a+8 ③ 5x²+10x ④ 6y²-3y ⑤ 8ab+12a ⑥ 9x²y-3xy ⑦ 次のうち先にくくるものはどれ？ x²+5x, x²+6x+8</t>
  </si>
  <si>
    <t>全項の共通部分を見つけられるか</t>
  </si>
  <si>
    <t>どのようにして式の全ての項に共通する因数を見つけてくくることができるか考えよう。</t>
  </si>
  <si>
    <t>式の全ての項に共通する因数を見つけて前にくくることで、式を簡単にできる。</t>
  </si>
  <si>
    <t>時11「公式1’の因数分解」</t>
  </si>
  <si>
    <t>x²+bx+c を2つのかっこに戻せる</t>
  </si>
  <si>
    <t>たして真ん中、かけて最後になる2数を見つけよう</t>
  </si>
  <si>
    <t>因数分解は“たして真ん中・かけて最後”。</t>
  </si>
  <si>
    <t>① x²+5x+6 ② x²+7x+12 ③ x²+8x+12 ④ x²+9x+20 ⑤ x²+3x-10 ⑥ x²-2x-15 ⑦ 数カード 〔2,3,4,5,-2,-3〕から組を選ぶ問題 ⑧ 空欄補充：x²+11x+24=(x+□)(x+□)</t>
  </si>
  <si>
    <t>2数探しができるか</t>
  </si>
  <si>
    <t>どのようにしてx²+bx+cの形の式を2つのかっこに因数分解できるか考えよう。</t>
  </si>
  <si>
    <t>x²+bx+cの形の式は、たしてb、かけてcになる2つの数を見つけて(x+□)(x+□)の形に因数分解できる。</t>
  </si>
  <si>
    <t>時12「公式2’3’4’の因数分解」</t>
  </si>
  <si>
    <t>平方・差の平方の因数分解ができる</t>
  </si>
  <si>
    <t>2乗の形か、引き算の2乗差かを見分けよう</t>
  </si>
  <si>
    <t>x²±2ax+a² は平方、x²-a² は和と差。</t>
  </si>
  <si>
    <t>① x²+6x+9 ② x²-8x+16 ③ x²-25 ④ a²+10a+25 ⑤ y²-14y+49 ⑥ 4x²-9 = (2x)²-3² と見て因数分解 ⑦ 型分け問題：x²+12x+36 / x²-16 / x²+7x+10</t>
  </si>
  <si>
    <t>公式の選択ができるか</t>
  </si>
  <si>
    <t>どのようにして式が平方の形か差の平方の形かを見分けて因数分解できるか考えよう。</t>
  </si>
  <si>
    <t>式が平方の形や差の平方の形であるかを見分けることで、適切な公式を使って因数分解できる。</t>
  </si>
  <si>
    <t>時13「因数分解のくふう」</t>
  </si>
  <si>
    <t>共通因数→公式の順で考えられる</t>
  </si>
  <si>
    <t>まずくくるか、いきなり公式かを選ぼう</t>
  </si>
  <si>
    <t>迷ったら、最初に共通因数を見る。</t>
  </si>
  <si>
    <t>① x²+3x = x(x+3) ② 2x²+8x = 2x(x+4) ③ 3x²+6x+3 = 3(x²+2x+1) = 3(x+1)² ④ 2x²-18 = 2(x²-9)=2(x+3)(x-3) ⑤ ax+ay ⑥ 4y²-12y+9 はそのまま平方か考える</t>
  </si>
  <si>
    <t>手順を2段階で進められるか</t>
  </si>
  <si>
    <t>どのようにして因数分解の際に共通因数でくくる方法と公式を使う方法を使い分けるのか考えよう。</t>
  </si>
  <si>
    <t>因数分解ではまず共通因数でくくることを優先し、必要に応じて公式を使い分けることが大切である。</t>
  </si>
  <si>
    <t>時15「数の性質を予想しよう」</t>
  </si>
  <si>
    <t>文字で“いつでもそうなる”を確かめる</t>
  </si>
  <si>
    <t>2つの続いた奇数を文字で表して、式でたしかめよう</t>
  </si>
  <si>
    <t>たまたまではなく、文字で示すと“いつでも”になる。</t>
  </si>
  <si>
    <t>① 続いた奇数を「2n+1」「2n+3」とおく ② その積に1を足す式を書く ③ 展開する ④ まとまりを見て、どんな数か言葉で書く ⑤ 類題：続いた偶数「2n」「2n+2」の和はどんな数か</t>
  </si>
  <si>
    <t>文字を使って一般化できるか</t>
  </si>
  <si>
    <t>続いた奇数や偶数の性質をどのように文字を使って一般化できるか考えよう。</t>
  </si>
  <si>
    <t>続いた奇数や偶数を文字で表すことで、その性質がいつでも成り立つことを確かめることができる。</t>
  </si>
  <si>
    <t>時16「式の計算の利用」</t>
  </si>
  <si>
    <t>公式を使って、計算を楽にする</t>
  </si>
  <si>
    <t>そのまま計算せず、式の形にして楽に求めよう</t>
  </si>
  <si>
    <t>展開・因数分解は、速く正確に計算する道具。</t>
  </si>
  <si>
    <t>① 19×21 = (20-1)(20+1) ② 48×52 = (50-2)(50+2) ③ 103² = (100+3)² ④ 97² = (100-3)² ⑤ 29×31 ⑥ 41²-39² ⑦ x=49 のとき x²+2x+1 を工夫して求める</t>
  </si>
  <si>
    <t>公式を数に使えるか</t>
  </si>
  <si>
    <t>どのように公式を使うことで計算を簡単にできるか考えよう。</t>
  </si>
  <si>
    <t>公式を使うことで複雑な計算も簡単に素早く求めることができる。</t>
  </si>
  <si>
    <t>時17「数の性質を説明する」</t>
  </si>
  <si>
    <t>差や積の性質を文字で説明できる</t>
  </si>
  <si>
    <t>大きい数の平方－小さい数の平方を、式で説明しよう</t>
  </si>
  <si>
    <t>説明は、文字で置く→式を変形→言葉で言う。</t>
  </si>
  <si>
    <t>① 続いた奇数を 2n+1, 2n+3 とおく ② (2n+3)²-(2n+1)² を計算する ③ 結果が何の倍数か言う ④ 類題：続いた偶数 2n,2n+2 で同じことをする ⑤ 穴埋め式の証明プリント</t>
  </si>
  <si>
    <t>順序立てて説明できるか</t>
  </si>
  <si>
    <t>続いた奇数や偶数の平方の差がどのような数の倍数になるのか、式を使って説明しよう。</t>
  </si>
  <si>
    <t>続いた奇数や偶数の平方の差は、4の倍数になると説明できる。</t>
  </si>
  <si>
    <t>時18「図形の性質を式で説明する」</t>
  </si>
  <si>
    <t>図形も式で説明できると知る</t>
  </si>
  <si>
    <t>図形を分けて、面積を式で表して比べよう</t>
  </si>
  <si>
    <t>図形も、分けて式にすると説明できる。</t>
  </si>
  <si>
    <t>① 幅2cm、長さx cm と x+3 cm の2つの長方形の面積をそれぞれ式で書く ② 合わせた面積を書く ③ 2(x+x+3) と同じになるか確かめる ④ 横に並んだ図形の面積を式で表す ⑤ 「どこをたしたか」を線で示す問題</t>
  </si>
  <si>
    <t>図形を式に置き換えられるか</t>
  </si>
  <si>
    <t>どのようにして図形の面積を式で表し、説明できるか考えよう。</t>
  </si>
  <si>
    <t>図形の面積は分けて考え、式に置き換えることで説明できる。</t>
  </si>
  <si>
    <t>正方形の面積と1辺の関係に気づく</t>
  </si>
  <si>
    <t>面積が決まった正方形の1辺を考える</t>
  </si>
  <si>
    <t>正方形の1辺×1辺＝面積</t>
  </si>
  <si>
    <t>① 1辺1cmの正方形の面積は何cm²ですか。 ② 1辺2cmの正方形の面積は何cm²ですか。 ③ 面積4cm²の正方形の1辺は何cmですか。 ④ 面積9cm²の正方形の1辺は何cmですか。 ⑤ 面積2cm²の正方形の1辺は何cmですか。 ⑥ 「ぴったり整数で言えない」とき、今までの数では言いにくいことを確認する。</t>
  </si>
  <si>
    <t>正方形の面積と1辺の長さはどのような関係になっているのか考えよう。</t>
  </si>
  <si>
    <t>正方形の面積は1辺の長さを2回かけた数になり、面積から1辺の長さを求めるには逆に考える必要がある。</t>
  </si>
  <si>
    <t>√2 の必要性を知る</t>
  </si>
  <si>
    <t>2乗して2になる数を探す</t>
  </si>
  <si>
    <t>2乗して2になる数を √2 と書く</t>
  </si>
  <si>
    <t>① 1²＝何ですか。 ② 2²＝何ですか。 ③ 1と2の間で、2乗すると2に近い数を選ぶ。〔1.4 / 1.5 / 1.6〕 ④ 1.4²を計算する。 ⑤ 1.5²を計算する。 ⑥ 2乗して2になる数は、終わりのある小数ではないことを知る。 ⑦ その数を √2 と書く練習。</t>
  </si>
  <si>
    <t>なぜ2乗して2になる数は1.4や1.5などの小数では表せないのか考えよう。</t>
  </si>
  <si>
    <t>2乗して2になる数は有限小数では表せず、√2と表す無理数である。</t>
  </si>
  <si>
    <t>平方根の意味を理解する</t>
  </si>
  <si>
    <t>ある数の平方根を見つける</t>
  </si>
  <si>
    <t>平方根は「2乗するとその数になる数」</t>
  </si>
  <si>
    <t>① 2乗して9になる数を2つ書く。 ② 2乗して16になる数を2つ書く。 ③ 2乗して25になる数を2つ書く。 ④ 9の平方根は何ですか。 ⑤ 16の平方根は何ですか。 ⑥ (√5)²＝何ですか。 ⑦ √(3²)＝何ですか、ではなく教材上は √9＝3 を確実にする。 ※特支では一般式より具体数優先。</t>
  </si>
  <si>
    <t>なぜある数には2つの平方根があるのか考えよう。</t>
  </si>
  <si>
    <t>ある数の平方根は正の数と負の数の2つがある。</t>
  </si>
  <si>
    <t>平方根の大小を比べる</t>
  </si>
  <si>
    <t>どちらが大きいかを比べる</t>
  </si>
  <si>
    <t>面積が大きい正方形ほど、1辺も長い</t>
  </si>
  <si>
    <t>① 面積4cm²と9cm²の正方形では、どちらの1辺が長いですか。 ② √4 と √9 を比べる。 ③ √5 と √7 を比べる。 ④ √2 と √3 を比べる。 ⑤ □に &gt; &lt; = を入れる。 √8 □ √10、√1 □ √1、√6 □ √4。 ⑥ 「中の数が大きいと、平方根も大きい」を言葉で選ぶ問題。</t>
  </si>
  <si>
    <t>平方根の大小はどのように比べればよいか考えよう。</t>
  </si>
  <si>
    <t>平方根の大小は中の数が大きいほど平方根も大きくなるので、比べるときは中の数を比べればよい。</t>
  </si>
  <si>
    <t>有理数・無理数を区別する</t>
  </si>
  <si>
    <t>数を2つの仲間に分ける</t>
  </si>
  <si>
    <t>分数で表せる数が有理数、表せない数が無理数</t>
  </si>
  <si>
    <t>① 3、1/2、-4、0.75 を「分数で表せる」グループに分ける。 ② √2、√3、√5 をどちらに分けるか。 ③ 0.333… は有理数か無理数か。 ④ 0.5 は有理数か無理数か。 ⑤ πは今回は発展扱いでもよいが、入れるなら無理数。 ⑥ カード分類形式：「有理数」「無理数」にドラッグ。</t>
  </si>
  <si>
    <t>どのようにして数が有理数か無理数かを見分けることができるか考えよう。</t>
  </si>
  <si>
    <t>分数で表せる数が有理数、表せない数が無理数である。</t>
  </si>
  <si>
    <t>ここまでの内容を整理する</t>
  </si>
  <si>
    <t>平方根の意味・大小・数の分類を確認する</t>
  </si>
  <si>
    <t>平方根が何か、言えるようになれば合格</t>
  </si>
  <si>
    <t>① 4の平方根を書く。 ② 25の平方根を書く。 ③ √2 と √5 を比べる。 ④ 1/4 は有理数か無理数か。 ⑤ √7 は有理数か無理数か。 ⑥ 「平方根とは何か」を選択肢から選ぶ。 ⑦ 1問だけ記述：「2乗してaになる数のこと」。</t>
  </si>
  <si>
    <t>平方根とはどのような数か説明しよう。</t>
  </si>
  <si>
    <t>平方根とは、2乗して元の数になる数のことである。</t>
  </si>
  <si>
    <t>根号をふくむ乗法・除法の意味を知る</t>
  </si>
  <si>
    <t>√どうしのかけ算・わり算の形に慣れる</t>
  </si>
  <si>
    <t>√a×√b＝√ab、√a÷√b＝√(a/b)（簡単な場合）</t>
  </si>
  <si>
    <t>① √2×√3 を、√6 の形で書く。 ② √5×√2 を、√10 の形で書く。 ③ √12÷√3 を考える。 ④ √8÷√2 を考える。 ⑤ 近似値で確かめる。 √2≈1.4、√3≈1.7 として 1.4×1.7 ≈ 2.38、√6≈2.4。 ⑥ 「かけ算は中をまとめられる」を選ぶ問題。</t>
  </si>
  <si>
    <t>なぜ根号同士のかけ算やわり算は中身をまとめて計算できるのか考えよう。</t>
  </si>
  <si>
    <t>根号同士のかけ算やわり算は、√a×√b＝√ab、√a÷√b＝√(a/b)のように中身をまとめて計算できる。</t>
  </si>
  <si>
    <t>根号のついた数を変形する</t>
  </si>
  <si>
    <t>a√b と √(a²b) を行き来する</t>
  </si>
  <si>
    <t>外に出せる数は外に出す</t>
  </si>
  <si>
    <t>① 2√3 を √12 の形にする。 ② 3√2 を √18 の形にする。 ③ √12 を 2√3 の形にする。 ④ √27 を 3√3 の形にする。 ⑤ √20 を 2√5 の形にする。 ⑥ √45 を 3√5 の形にする。 ⑦ 選択肢問題：「√12 と同じ数はどれ？」〔2√3 / 3√2 / 4√3〕</t>
  </si>
  <si>
    <t>なぜ根号の中の数を外に出したり、外の数を中に入れたりできるのか説明しよう。</t>
  </si>
  <si>
    <t>根号の性質により、a√b は √(a²b) と等しく変形できる。</t>
  </si>
  <si>
    <t>分母の有理化を知る</t>
  </si>
  <si>
    <t>分母の√をなくす</t>
  </si>
  <si>
    <t>分母に√があるときは、分母を整数に近い形にする</t>
  </si>
  <si>
    <t>① 1/√2 に √2/√2 をかける。 ② 答えを √2/2 の形にする。 ③ 3/√5 を有理化する。 ④ 2/√3 を有理化する。 ⑤ □に入る数を考える。 1/√7 × □/□。 ⑥ 手順並べ替え問題：「同じ数を分子分母にかける」→「分母を整数にする」。</t>
  </si>
  <si>
    <t>なぜ分母に√があるとき有理化する必要があるのか考えよう。</t>
  </si>
  <si>
    <t>分母に√があると計算や表記が不便になるため、分母を整数にする有理化を行う。</t>
  </si>
  <si>
    <t>根号をふくむ乗法・除法を計算できる</t>
  </si>
  <si>
    <t>乗法・除法の計算練習をする</t>
  </si>
  <si>
    <t>かけ算・わり算は中を見て整理する</t>
  </si>
  <si>
    <t>① √2×√8 ② √3×√12 ③ √18÷√2 ④ √20÷√5 ⑤ 2√3×√3 ⑥ 3√2×2√5 ⑦ 6√6÷3√2 ⑧ √50÷√2 ⑨ 答えはできるだけ簡単にする。</t>
  </si>
  <si>
    <t>なぜ根号をふくむ数の乗法や除法では中身を整理して計算する必要があるのか？</t>
  </si>
  <si>
    <t>根号をふくむ数の乗法や除法では、積や商の中身を整理することで答えをより簡単な形にできる。</t>
  </si>
  <si>
    <t>たし算は勝手にまとめられないと理解する</t>
  </si>
  <si>
    <t>√a+√b が √(a+b) にならないことを確かめる</t>
  </si>
  <si>
    <t>たし算・ひき算は中を1つにまとめられない</t>
  </si>
  <si>
    <t>① √2+√3 と √5 を近似値で比べる。 √2≈1.4、√3≈1.7、√5≈2.2。 ② 1.4+1.7 と 2.2 を比べる。 ③ √1+√4 と √5 を比べる。 ④ 「√2+√3＝√5 は正しいか」を○×で答える。 ⑤ 誤り直し問題：√3+√12＝√15 を直す。</t>
  </si>
  <si>
    <t>なぜ√a+√bは√(a+b)とまとめられないのか考えよう。</t>
  </si>
  <si>
    <t>√a+√bはそれぞれの値を足したものと√(a+b)の値が異なるため、まとめることはできない。</t>
  </si>
  <si>
    <t>同類項としての加法・減法を計算する</t>
  </si>
  <si>
    <t>同じ√どうしだけ足し引きする</t>
  </si>
  <si>
    <t>√の中が同じなら、前の数だけ足し引きできる</t>
  </si>
  <si>
    <t>① √5+2√5 ② 3√2+4√2 ③ 5√7-2√7 ④ √3+√3 ⑤ 2√6-√6 ⑥ 2√3+√12（先に√12=2√3に直す） ⑦ √18-√8（先に3√2、2√2に直す） ⑧ 4√5+√20。</t>
  </si>
  <si>
    <t>なぜ√の中が同じでなければ加減できないのか説明しよう。</t>
  </si>
  <si>
    <t>√の中が同じであれば、前の係数だけを加減して計算できる。</t>
  </si>
  <si>
    <t>分配法則や公式を使って計算する</t>
  </si>
  <si>
    <t>少し長い式を順に計算する</t>
  </si>
  <si>
    <t>先に展開、あとで√を整理する</t>
  </si>
  <si>
    <t>① √2(√2+3) ② √3(√3+2) ③ (√2+1)(√2+3) ④ (√5+2)(√5-2) ⑤ (2√3+1)(√3+4) ⑥ √8(√2+1)（先に√8=2√2にしてもよい） ⑦ 代入問題：a=√2 のとき a²+3a の値。</t>
  </si>
  <si>
    <t>どのように分配法則や公式を使って、根号を含む式を簡単に計算できるか考えよう。</t>
  </si>
  <si>
    <t>分配法則や公式を使うことで、根号を含む式も順序よく計算し整理できる。</t>
  </si>
  <si>
    <t>単元の計算を整理して確実にする</t>
  </si>
  <si>
    <t>計算の型を見分けて解く</t>
  </si>
  <si>
    <t>「かける・わる」「たす・ひく」でルールが違う</t>
  </si>
  <si>
    <t>① 次のうち中をまとめてよいものを選ぶ。 √2×√3、√2+√3、√8÷√2、√5-√2。 ② √12 を簡単にする。 ③ 2√3+√27。 ④ √6×√24。 ⑤ 3/√3 を有理化。 ⑥ (√2+√3)² は発展にしてもよいが、扱うなら展開型で。 ⑦ 誤答修正：「√4+√9=√13」を直す。</t>
  </si>
  <si>
    <t>どのようにして平方根の計算の型を見分けて正しく整理できるか考えよう。</t>
  </si>
  <si>
    <t>平方根の計算は「かける・わる」と「たす・ひく」でルールが異なるため、型を見分けて正しく整理することが重要である。</t>
  </si>
  <si>
    <t>平方根を生活場面で使う</t>
  </si>
  <si>
    <t>紙のたて横の比を考える</t>
  </si>
  <si>
    <t>平方根は、実際の長さや比を表すのに使える</t>
  </si>
  <si>
    <t>① 長方形を半分に折っても、形が同じになるには、たて:よこ はどうなればよいかを図で見る。 ② 短辺を1としたとき、長辺をxとして式を立てる。 ③ x²=2 になることを見る。 ④ だから x=√2 と考える。 ⑤ 「コピー用紙のたて横の比は 1:√2」と選択式で答える。 ⑥ 身近な例としてA4・B5などを見る。</t>
  </si>
  <si>
    <t>なぜコピー用紙のたて横の比が1:√2になるのかを説明しよう。</t>
  </si>
  <si>
    <t>コピー用紙のたて横の比が1:√2であるのは、半分に折っても同じ形になるためである。</t>
  </si>
  <si>
    <t>単元の核を確認し、使える形にする</t>
  </si>
  <si>
    <t>平方根の意味・計算・利用をまとめる</t>
  </si>
  <si>
    <t>平方根は「意味」「計算」「利用」の3つで考える</t>
  </si>
  <si>
    <t>① 9の平方根を書く。 ② √2 と √5 を比べる。 ③ √12 を簡単にする。 ④ 2√3+√27 を計算する。 ⑤ √6×√6 を計算する。 ⑥ 2/√2 を有理化する。 ⑦ 「√2+√3 は √5 にならない」理由を選ぶ。 ⑧ コピー用紙のたて横の比を選ぶ。 ⑨ 最後に3択自己評価：「わかる／少しわかる／もう一度」。</t>
  </si>
  <si>
    <t>平方根の意味や計算方法、利用の仕方をどのように理解し使い分けることができるか考えよう。</t>
  </si>
  <si>
    <t>平方根は数の意味、計算の仕方、利用方法の3つの観点から理解し、具体的な問題に応じて使い分けることができる。</t>
  </si>
  <si>
    <t>2次方程式が必要になる場面を知る</t>
  </si>
  <si>
    <t>長方形の面積の問題を、式で表す。 周24mの長方形で、たてを (x) m として、横と面積を表す。</t>
  </si>
  <si>
    <t>面積の問題では、(x^2) をふくむ式が出る。だから2次方程式が必要になる。</t>
  </si>
  <si>
    <t>① たてを (x) m とすると、横は何mか。周24mなので (2(たて+横)=24) → たて+横=12 → 横=(12-x)② 面積を式で表える。(x(12-x))③ 面積が32㎡のとき、式を作る。(x(12-x)=32)④ 整理する。(12x-x^2=32) → (x^2-12x+32=0)⑤ この式は何の式か。→ 2次方程式</t>
  </si>
  <si>
    <t>なぜ長方形の面積の問題で2次方程式が必要になるのか考えよう。</t>
  </si>
  <si>
    <t>長方形の面積を文字式で表し、条件を式にすると2次方程式ができるためである。</t>
  </si>
  <si>
    <t>2次方程式と解の意味を知る</t>
  </si>
  <si>
    <t>「2次方程式」「解く」「解」の意味を言えるようにする。</t>
  </si>
  <si>
    <t>2次方程式とは、(x^2) が入った方程式。解とは、その式を成り立たせる数。</t>
  </si>
  <si>
    <t>① 次のうち2次方程式を選ぶ。a. (x+3=7) b. (x^2=9) c. (2x^2+3x-1=0) d. (3x-5=0)→ b,c② (x=2) は (x^2-5x+6=0) の解か。代入して確認：(4-10+6=0) → 解である③ (x=4) はどうか。(16-20+6=2) → 解ではない</t>
  </si>
  <si>
    <t>2次方程式の解とはどのような数か説明しなさい。</t>
  </si>
  <si>
    <t>2次方程式の解とは、その方程式を成り立たせる未知数の値である。</t>
  </si>
  <si>
    <t>平方根を使う解き方①を知る</t>
  </si>
  <si>
    <t>(ax^2+c=0) の形を解く。</t>
  </si>
  <si>
    <t>(x^2=○) の形になったら、平方根で解く。</t>
  </si>
  <si>
    <t>① (x^2=25)→ (x=5,-5)② (x^2-16=0)(x^2=16) → (x=4,-4)③ (3x^2=27)(x^2=9) → (x=3,-3)④ (2x^2-8=0)(2x^2=8) → (x^2=4) → (x=2,-2)⑤ 間違い直し(x^2=36) だから (x=6) だけ、は誤り。→ 正しくは (x=\pm 6)</t>
  </si>
  <si>
    <t>なぜx^2=aの形の方程式はx=±√aと解けるのか考えよう。</t>
  </si>
  <si>
    <t>x^2=aの形の方程式は、x=±√aと表すことで2つの解が得られる。</t>
  </si>
  <si>
    <t>平方根を使う解き方②を知る</t>
  </si>
  <si>
    <t>((x+a)^2=b) の形を解く。</t>
  </si>
  <si>
    <t>2乗のかたまりを1つのまとまりとして見る。</t>
  </si>
  <si>
    <t>① ((x+2)^2=9)(x+2=3,-3) → (x=1,-5)② ((x-4)^2=16)(x-4=4,-4) → (x=8,0)③ ((x+1)^2=25)(x+1=5,-5) → (x=4,-6)④ ((x-3)^2-49=0)((x-3)^2=49) → (x-3=7,-7) → (x=10,-4)</t>
  </si>
  <si>
    <t>どのようにして(x+a)^2=bの形の方程式を解くことができるか考えよう。</t>
  </si>
  <si>
    <t>(x+a)^2=bの形の方程式は、2乗のかたまりを1つのまとまりとして平方根を使い、xについて解くことができる。</t>
  </si>
  <si>
    <t>平方完成で解く流れを身につける</t>
  </si>
  <si>
    <t>(x^2+px+q=0) を ((x+a)^2=b) に変える。</t>
  </si>
  <si>
    <t>真ん中の数の半分を使うと、((x+a)^2) にできる。</t>
  </si>
  <si>
    <t>① (x^2+6x+5=0)(x^2+6x=-5)(x^2+6x+9=4)((x+3)^2=4)(x+3=2,-2)(x=-1,-5)② (x^2-8x+7=0)(x^2-8x=-7)(x^2-8x+16=9)((x-4)^2=9)(x=7,1)③ 穴うめ(x^2+10x+1=0)(x^2+10x=-1)(x^2+10x+\underline{\qquad}=24)((x+\underline{\qquad})^2=24)</t>
  </si>
  <si>
    <t>なぜ平方完成を使うと二次方程式を解きやすくなるのか考えよう。</t>
  </si>
  <si>
    <t>平方完成を使うと二次方程式を(x+a)^2=bの形に変形でき、解の公式を使わずに解を求めることができる。</t>
  </si>
  <si>
    <t>解の公式の意味を知る</t>
  </si>
  <si>
    <t>「どんな2次方程式でも使える方法」として見る。</t>
  </si>
  <si>
    <t>困ったら解の公式。いつでも使える。</t>
  </si>
  <si>
    <t>① 公式の形を読む。(ax^2+bx+c=0) のとき(x=\dfrac{-b\pm\sqrt{b^2-4ac}}{2a})② (a,b,c) を見つける。(2x^2+3x-2=0) → (a=2,b=3,c=-2)③ (b^2-4ac) を計算する。(3^2-4\cdot2\cdot(-2)=9+16=25)④ 公式に代入する準備をする。</t>
  </si>
  <si>
    <t>なぜ解の公式はどんな2次方程式にも使えるのか考えよう。</t>
  </si>
  <si>
    <t>解の公式は任意の2次方程式の係数a, b, cを代入することで必ず解を求めることができる。</t>
  </si>
  <si>
    <t>解の公式で実際に解く</t>
  </si>
  <si>
    <t>1つずつ代入して解く。</t>
  </si>
  <si>
    <t>公式は、(a,b,c) をまちがえずに入れることが最重要。</t>
  </si>
  <si>
    <t>① (x^2+5x+6=0)(a=1,b=5,c=6)(x=\dfrac{-5\pm\sqrt{25-24}}{2})(=\dfrac{-5\pm1}{2})(x=-2,-3)② (2x^2-7x+3=0)(a=2,b=-7,c=3)(x=\dfrac{7\pm\sqrt{49-24}}{4})(=\dfrac{7\pm5}{4})(x=3,\frac12)③ (3x^2+2x-1=0)(a=3,b=2,c=-1)(x=\dfrac{-2\pm\sqrt{4+12}}{6})(=\dfrac{-2\pm4}{6})(x=\frac13,-1)</t>
  </si>
  <si>
    <t>なぜ解の公式にa, b, cの値を正確に代入することが重要なのか？</t>
  </si>
  <si>
    <t>解の公式にa, b, cを正確に代入することで、二次方程式の正しい解を求めることができる。</t>
  </si>
  <si>
    <t>因数分解で解く</t>
  </si>
  <si>
    <t>( (x+a)(x+b)=0 ) の形を使う。</t>
  </si>
  <si>
    <t>かけて0なら、どちらかが0。</t>
  </si>
  <si>
    <t>① (x^2+5x+6=0)((x+2)(x+3)=0) → (x=-2,-3)② (x^2-9=0)((x+3)(x-3)=0) → (x=3,-3)③ (x^2-4x=0)(x(x-4)=0) → (x=0,4)④ 誤り直し(x^2=4x) だから (x=4) だけ、は誤り。(x^2-4x=0) → (x(x-4)=0) → (x=0) も必要</t>
  </si>
  <si>
    <t>なぜ因数分解を使うと二次方程式を簡単に解くことができるのか考えよう。</t>
  </si>
  <si>
    <t>因数分解を使うことで、積が0になる性質から二次方程式の解を簡単に求めることができる。</t>
  </si>
  <si>
    <t>解き方を選ぶ</t>
  </si>
  <si>
    <t>見た目で、どの方法がよいか決める。</t>
  </si>
  <si>
    <t>全部公式でやるのは遅い。形を見て選ぶ。</t>
  </si>
  <si>
    <t>① 解き方を選ぶだけ。a. (x^2=49) → 平方根b. (x^2+6x+5=0) → 因数分解 or 平方完成c. (2x^2+3x-1=0) → 解の公式d. ((x-2)^2=16) → 平方根② 実際に解く。(x^2-10x+25=0) → ((x-5)^2=0) → (x=5)③ 方法を言葉で選ぶ。「この式はなぜその方法がよいのか」を選択肢で答える。</t>
  </si>
  <si>
    <t>どのようにして方程式の形に応じて最適な解法を選ぶことができるか考えよう。</t>
  </si>
  <si>
    <t>方程式の形によって因数分解・平方根・解の公式など最適な解法を選ぶことができる。</t>
  </si>
  <si>
    <t>基本問題で定着する</t>
  </si>
  <si>
    <t>1時間で“解く型”を固める。</t>
  </si>
  <si>
    <t>2次方程式は、形を見て、合う方法で解く。</t>
  </si>
  <si>
    <t>セット演習① (x^2=64)② ((x+4)^2=1)③ (x^2+4x+3=0)④ (x^2-6x+5=0)⑤ (2x^2+x-3=0)⑥ (x^2-7x=0)自走チェック各問題で最初に □平方根 □平方完成 □因数分解 □公式 のどれかに丸をつけてから解く。</t>
  </si>
  <si>
    <t>2次方程式をどのようにして形に合った解法で解くのか考えよう。</t>
  </si>
  <si>
    <t>2次方程式はその形に応じて平方根、平方完成、因数分解、公式の中から最適な方法を選んで解くことができる。</t>
  </si>
  <si>
    <t>文章題の解き方の手順を知る</t>
  </si>
  <si>
    <t>問題文→式→解→答えの流れを1本化する。</t>
  </si>
  <si>
    <t>文章題は、いきなり計算しない。 “何を (x) とするか” から始める。</t>
  </si>
  <si>
    <t>畑に通路をつくる問題の型練習手順固定1. 求めるものを (x) とする2. 面積や長さを式にする3. 方程式を作る4. 解く5. 答えが問題に合うか確かめるミニ問題縦10m、横8mの畑のまわりに同じ幅の通路をつくる。全体の面積が168㎡のとき、通路の幅を (x) m として式を作る。→ ((10+2x)(8+2x)=168)</t>
  </si>
  <si>
    <t>どのようにして文章題を解く手順を整理し、式を立てることができるか考えよう。</t>
  </si>
  <si>
    <t>文章題は求めるものをxとし、条件を式に表して方程式を作り、順序立てて解くことが大切である。</t>
  </si>
  <si>
    <t>数の問題を2次方程式で解く</t>
  </si>
  <si>
    <t>連続する2つの数などを、文字で表して式にする。</t>
  </si>
  <si>
    <t>数の問題では、“小さい方を (x)” にすると整理しやすい。</t>
  </si>
  <si>
    <t>① 連続する2つの整数の積が56。小さい方を求める。小さい方 (x)、大きい方 (x+1)(x(x+1)=56)(x^2+x-56=0)((x+8)(x-7)=0)(x=-8,7)→ 小さい方は -8 または 7② ある数の2乗から3を引くと18。数を求める。(x^2-3=18) → (x^2=21) → (x=\pm\sqrt{21})③ 2つの連続する偶数の積が48。小さい方を求める。小さい方 (x)、大きい方 (x+2)(x(x+2)=48)</t>
  </si>
  <si>
    <t>なぜ数の問題を2次方程式に表すと解きやすくなるのか考えよう。</t>
  </si>
  <si>
    <t>数の問題は文字を使って2次方程式に表すことで、計算によって答えを求めやすくなる。</t>
  </si>
  <si>
    <t>立体の容積の問題を式にする</t>
  </si>
  <si>
    <t>切り取って箱を作る問題を、図を見て式にする。</t>
  </si>
  <si>
    <t>箱の問題は、たて・横・高さを分けて見る。高さは切り取った長さ。</t>
  </si>
  <si>
    <t>問題例縦20cm、横14cmの紙の四すみから、1辺 (x) cm の正方形を切り取り、折り上げて箱を作る。容積が144㎤になるとき、(x) を求める。手順① 高さ = (x)② たて = (20-2x)③ 横 = (14-2x)④ 容積の式 = (x(20-2x)(14-2x))簡略版の練習問題縦10cm、横8cmの紙から同じように箱を作る。高さを (x) cm としたとき、底面のたてと横を答える。→ (10-2x,\ 8-2x)</t>
  </si>
  <si>
    <t>どのようにして切り取る正方形の一辺の長さをxとしたとき、箱の容積をxを使った式で表すことができるか考えよう。</t>
  </si>
  <si>
    <t>箱の容積は高さx、底面のたて(20-2x)、横(14-2x)としてx(20-2x)(14-2x)で表せる。</t>
  </si>
  <si>
    <t>動点の問題を式にする</t>
  </si>
  <si>
    <t>動く点の長さや面積を、時間や距離で表す。</t>
  </si>
  <si>
    <t>動点は、図を見て“今どこの長さか”を1つずつ表せばよい。</t>
  </si>
  <si>
    <t>やさしい型の例1辺6cmの正方形ABCDがある。点PがAからBへ毎秒1cmで動く。点Pが出発してから (x) 秒後、APの長さを表せ。→ (x) cm次の課題APを1辺とする正方形の面積を表せ。→ (x^2)2次方程式化の例その面積が9㎠になるとき、(x) を求める。(x^2=9) → (x=3,-3) だが、時間なので (x=3) のみここが重要。解が出ても、場面に合わないものは捨てる。</t>
  </si>
  <si>
    <t>動点の長さや面積をどのように式で表せるか考えよう。</t>
  </si>
  <si>
    <t>動点の長さや面積は、時間や距離を使って式で表すことができる。</t>
  </si>
  <si>
    <t>単元のまとめ：式を作って、解いて、確かめる</t>
  </si>
  <si>
    <t>文章題を1題、自力で最後まで解く。</t>
  </si>
  <si>
    <t>この単元のゴールは、2次方程式を“使える”こと。</t>
  </si>
  <si>
    <t>総合問題例長方形の縦は横より3cm長い。面積が54㎠のとき、縦と横を求める。手順① 横を (x) cm とする② 縦は (x+3) cm③ 面積より (x(x+3)=54)④ (x^2+3x-54=0)⑤ 因数分解すると ((x+9)(x-6)=0)⑥ (x=-9,6)⑦ 長さなので (x=6)⑧ よって 横6cm、縦9cm</t>
  </si>
  <si>
    <t>どのようにして文章題から2次方程式を立てて解くことができるか考えよう。</t>
  </si>
  <si>
    <t>文章題の条件を式に表し、2次方程式を解いて答えを求めることができる。</t>
  </si>
  <si>
    <t>「変化の割合がいつも同じとは限らない」と気づく</t>
  </si>
  <si>
    <t>ジェットコースターの進み方を見て、「同じように増えていない」を見つけよう。</t>
  </si>
  <si>
    <t>時間が同じだけ増えても、進む距離の増え方は同じとは限らない。こういう関係も関数として考えられる。</t>
  </si>
  <si>
    <t>① 0秒→0m、1秒→2m、2秒→8m、3秒→18m の表を見る。② 0→1秒で何m増えたか書く。③ 1→2秒で何m増えたか書く。④ 2→3秒で何m増えたか書く。⑤ 増え方が同じか、ちがうか○で答える。⑥ 「毎回同じ増え方ではない」と1文で書く。</t>
  </si>
  <si>
    <t>なぜ時間が同じだけ増えても進む距離の増え方が毎回同じではないのか考えよう。</t>
  </si>
  <si>
    <t>時間が同じだけ増えても進む距離の増え方が毎回同じとは限らないことがわかった。</t>
  </si>
  <si>
    <t>( y=ax^2 ) の意味を知る</t>
  </si>
  <si>
    <t>( x ) が2倍、3倍になると、( y ) がどう変わるか見よう。</t>
  </si>
  <si>
    <t>( y=ax^2 ) は、( y ) が ( x ) の2乗に比例する関係。( x ) を2倍にすると ( y ) は4倍、3倍にすると9倍になる。</t>
  </si>
  <si>
    <t>① ( y=2x^2 ) で、( x=1,2,3 ) のときの ( y ) を求める。② ( x=1 ) のときの ( y ) とくらべて、( x=2 ) のとき何倍か書く。③ ( x=3 ) のとき何倍か書く。④ 「2倍→4倍、3倍→9倍」を線で結ぶ。⑤ ( y=5x^2 ) でも同じことを確かめる。</t>
  </si>
  <si>
    <t>xが2倍、3倍になるとyはどのように変化するのか考えよう。</t>
  </si>
  <si>
    <t>xが2倍になるとyは4倍、3倍になるとyは9倍になる。</t>
  </si>
  <si>
    <t>1組の値から式をつくる</t>
  </si>
  <si>
    <t>表や1組の ( x,y ) から、( y=ax^2 ) の式を作ろう。</t>
  </si>
  <si>
    <t>1組の値を式 ( y=ax^2 ) に入れると、( a ) が求められる。</t>
  </si>
  <si>
    <t>① ( x=2, y=8 ) のとき、( 8=a\times 2^2 ) を書く。② ( 8=4a ) から ( a=2 ) を求める。③ 式を ( y=2x^2 ) と書く。④ ( x=3, y=27 ) から式を求める。⑤ ( x=2, y=-12 ) から式を求める。⑥ 式が正しいか、元の値を代入して確かめる。</t>
  </si>
  <si>
    <t>どのようにして1組の値からy=ax^2の式を求めることができるか考えよう。</t>
  </si>
  <si>
    <t>1組の値をy=ax^2に代入してaを求めることで、対応する式を作ることができる。</t>
  </si>
  <si>
    <t>( y=x^2 ) のグラフの形を知る</t>
  </si>
  <si>
    <t>( y=x^2 ) の表を作って、グラフの形を見よう。</t>
  </si>
  <si>
    <t>( y=x^2 ) のグラフは、左右が同じ形に開いた曲線になる。原点を通る。</t>
  </si>
  <si>
    <t>① ( x=-3,-2,-1,0,1,2,3 ) の表をうめる。② ( y=x^2 ) の値を書く。③ 点を座標に打つ。④ 点をなめらかに結ぶ。⑤ 左右の形が同じところを指でなぞる。⑥ 原点を通るか○で答える。</t>
  </si>
  <si>
    <t>なぜ y=x^2 のグラフは左右対称な曲線になるのか考えよう。</t>
  </si>
  <si>
    <t>y=x^2 のグラフは、x の値が正でも負でも同じ y の値になるため、左右対称な曲線になる。</t>
  </si>
  <si>
    <t>( a ) の大きさと符号でグラフが変わると知る</t>
  </si>
  <si>
    <t>( y=x^2 )、( y=2x^2 )、( y=-2x^2 ) をくらべよう。</t>
  </si>
  <si>
    <t>( a ) が正なら上に開く。負なら下に開く。(</t>
  </si>
  <si>
    <t>a</t>
  </si>
  <si>
    <t>なぜaの符号によって二次関数のグラフの開き方が変わるのか考えよう。</t>
  </si>
  <si>
    <t>aが正のときは上に開き、負のときは下に開くからである。</t>
  </si>
  <si>
    <t>放物線の特徴をまとめる</t>
  </si>
  <si>
    <t>いろいろな ( y=ax^2 ) のグラフを見て、共通点を言おう。</t>
  </si>
  <si>
    <t>( y=ax^2 ) のグラフは放物線。原点を通り、( y ) 軸について左右対称。( a ) で向きや開き方が変わる。</t>
  </si>
  <si>
    <t>① ( y=\frac12x^2, y=3x^2, y=-x^2 ) の向きを答える。② 原点を通るか答える。③ 左右対称か答える。④ 「放物線」という言葉を選ぶ。⑤ 「上に開く」「下に開く」を式ごとに分類する。</t>
  </si>
  <si>
    <t>なぜy=ax^2のグラフは左右対称な放物線になるのか説明しよう。</t>
  </si>
  <si>
    <t>y=ax^2のグラフは、原点を通りy軸について左右対称な放物線であり、aの値によって上に開くか下に開くかが決まる。</t>
  </si>
  <si>
    <t>増減の様子をつかむ</t>
  </si>
  <si>
    <t>( y=ax^2 ) の値が、どこで減ってどこで増えるか見よう。</t>
  </si>
  <si>
    <t>( a&gt;0 ) のとき、( x ) が0に近づくと ( y ) は小さくなり、0から遠ざかると大きくなる。増え方は一定ではない。</t>
  </si>
  <si>
    <t>① ( y=x^2 ) の表を見る。② ( x=-3,-2,-1,0 ) で ( y ) がどう変わるか、「小さくなる」を選ぶ。③ ( x=0,1,2,3 ) でどう変わるか、「大きくなる」を選ぶ。④ 比例 ( y=2x ) と比べて、増え方が同じかちがうか答える。</t>
  </si>
  <si>
    <t>y=ax^2 の値はどのように増減するのか考えよう。</t>
  </si>
  <si>
    <t>y=ax^2 の値は x=0 を境に減少から増加に変わり、増え方は比例のときと異なり一定ではない。</t>
  </si>
  <si>
    <t>変化の割合を求める</t>
  </si>
  <si>
    <t>2つの ( x ) の間で、変化の割合を出そう。</t>
  </si>
  <si>
    <t>変化の割合は、(\frac{yの増加量}{xの増加量})。( y=ax^2 ) では一定ではない。</t>
  </si>
  <si>
    <t>① ( y=x^2 ) で ( x=1 ) から ( x=3 ) のとき、( y ) の値を出す。② ( y ) の増加量を出す。③ ( x ) の増加量を出す。④ 割って変化の割合を出す。⑤ ( x=3 ) から ( x=5 ) でも同じようにする。⑥ 2つの答えが同じかちがうか答える。</t>
  </si>
  <si>
    <t>なぜ y=ax^2 のような式では変化の割合が一定にならないのか考えよう。</t>
  </si>
  <si>
    <t>y=ax^2 のような式では、xの増加量に対するyの増加量が一定でないため、変化の割合も一定にならない。</t>
  </si>
  <si>
    <t>( x ) の変域から ( y ) の変域を求める</t>
  </si>
  <si>
    <t>( x ) のはんいが決まったとき、( y ) のいちばん小さい値・大きい値を見つけよう。</t>
  </si>
  <si>
    <t>( y=ax^2 ) では、0に近い ( x ) で ( y ) が小さくなりやすい。はんいを見るときは端だけでなく0も大事。</t>
  </si>
  <si>
    <t>① ( y=x^2 ), ( -2\le x\le 3 ) のとき、( x=-2,-1,0,1,2,3 ) の ( y ) を出す。② いちばん小さい値を選ぶ。③ いちばん大きい値を選ぶ。④ ( y ) の変域を書く。⑤ ( y=-x^2 ), ( -2\le x\le 2 ) でも同じようにする。</t>
  </si>
  <si>
    <t>xの変域が与えられたとき、どのようにしてyの変域を求めることができるか考えよう。</t>
  </si>
  <si>
    <t>xの変域内でyの値を計算し、最小値と最大値を調べることでyの変域を求めることができる。</t>
  </si>
  <si>
    <t>変化の割合を生活場面で読む</t>
  </si>
  <si>
    <t>ジェットコースターの「平均の速さ」を求めよう。</t>
  </si>
  <si>
    <t>変化の割合は、場面によっては「平均の速さ」を表す。数字だけでなく意味まで読む。</t>
  </si>
  <si>
    <t>① 進んだ距離が ( y=2x^2 ) m のとき、1秒から3秒までの距離を求める。② その間に何m進んだか出す。③ 時間は何秒か出す。④ 平均の速さを求める。⑤ 単位を m/秒 で書く。⑥ 「この区間では1秒あたり何m進んだか」と言いかえる。</t>
  </si>
  <si>
    <t>どのようにして1秒から3秒までの平均の速さを求めることができるか考えよう。</t>
  </si>
  <si>
    <t>1秒から3秒までの平均の速さは、その区間で進んだ距離を経過した時間で割ることで求めることができる。</t>
  </si>
  <si>
    <t>基本をまとめて確認する</t>
  </si>
  <si>
    <t>ここまでの基本を1問ずつ確かめよう。</t>
  </si>
  <si>
    <t>表・式・グラフ・変化の割合・変域の基本がつながると、関数として見やすくなる。</t>
  </si>
  <si>
    <t>① ( x=2, y=8 ) から式を求める。② ( y=x^2 ) の表を1つうめる。③ 上に開くか下に開くか答える。④ ( x=1 ) から ( x=2 ) の変化の割合を出す。⑤ ( 0\le x\le 3 ) のときの ( y ) の変域を答える。※5問の小テスト形式にする。</t>
  </si>
  <si>
    <t>関数の表・式・グラフ・変化の割合・変域がどのようにつながっているか説明しよう。</t>
  </si>
  <si>
    <t>関数の表・式・グラフ・変化の割合・変域は相互に関連し、関数の性質を多面的に理解できる。</t>
  </si>
  <si>
    <t>生活場面を ( y=ax^2 ) と見なして使う</t>
  </si>
  <si>
    <t>ブレーキ痕の長さから、車の速さを予想しよう。</t>
  </si>
  <si>
    <t>生活の中にも、( y=ax^2 ) とみて考えられる場面がある。式に当てはめると予想できる。</t>
  </si>
  <si>
    <t>① 「ブレーキ痕の長さ ( y ) m は、速さ ( x ) km/h の2乗に比例する」とする。② ( x=10 ) のとき ( y=2 ) から式を作る。③ ( y=ax^2 ) に代入して ( a ) を求める。④ ブレーキ痕が18mのときの速さを予想する。※平方根が重いなら「表から近い値を探す」方式にする。</t>
  </si>
  <si>
    <t>どのようにしてブレーキ痕の長さから車の速さを予想できるのか考えよう。</t>
  </si>
  <si>
    <t>ブレーキ痕の長さが速さの2乗に比例する関係を利用して、式に当てはめることで車の速さを予想できる。</t>
  </si>
  <si>
    <t>グラフを使って問題を解く</t>
  </si>
  <si>
    <t>式やグラフを見て、答えを読み取ろう。</t>
  </si>
  <si>
    <t>関数は、式だけでなくグラフからも読み取れる。表・式・グラフを行き来できると強い。</t>
  </si>
  <si>
    <t>① ( y=x^2 ) のグラフを見て、( x=2 ) のときの ( y ) を読む。② ( y=9 ) になる ( x ) を読む。③ ( y=4 ) になる ( x ) を2つ読む。④ ( x=0 ) のときの ( y ) を読む。⑤ グラフから「左右同じ形」を選ぶ。</t>
  </si>
  <si>
    <t>グラフから関数の値や特徴をどのように読み取ることができるか考えよう。</t>
  </si>
  <si>
    <t>グラフを使うことで、関数の値や特徴を視覚的に読み取ることができる。</t>
  </si>
  <si>
    <t>放物線と直線の交わりを読む（簡略版）</t>
  </si>
  <si>
    <t>グラフが交わる点を見つけよう。</t>
  </si>
  <si>
    <t>放物線と直線が交わる点は、2つの式で ( y ) が同じになる点。まずはグラフから読むのがよい。</t>
  </si>
  <si>
    <t>① ( y=x^2 ) と ( y=x+2 ) のグラフを見る。② 交わる点を2つ見つける。③ そのおおよその座標を書く。④ どちらの式でも同じ ( y ) になることを確認する。⑤ 余力がある生徒のみ、表で確かめる。※直線の式を求める厳密計算は発展扱い。</t>
  </si>
  <si>
    <t>放物線と直線はどのようにして交わる点を見つけることができるか考えよう。</t>
  </si>
  <si>
    <t>放物線と直線の交点は、2つの式のyの値が等しくなる点であり、グラフからその座標を読み取ることができる。</t>
  </si>
  <si>
    <t>身近な中から関数関係を見つける</t>
  </si>
  <si>
    <t>「どれが関数っぽいか」を見分けよう。</t>
  </si>
  <si>
    <t>2つの数量の関係に注目すると、身近な場面も関数として見られる。全部が ( y=ax^2 ) とは限らない。</t>
  </si>
  <si>
    <t>① 「正方形の1辺と面積」「時間と年齢」「円の半径と面積」などを示す。② ( y=ax^2 ) になりそうなものを選ぶ。③ 選んだ理由を「2乗だから」で言う。④ ならないものは、なぜちがうか1つ言う。</t>
  </si>
  <si>
    <t>どのようにして身近な数量の関係から y=ax^2 の形になる関数を見分けることができるか考えよう。</t>
  </si>
  <si>
    <t>2つの数量の関係に注目し、1つの数量を2乗した形で表せる場合は y=ax^2 の関数になると見分けられる。</t>
  </si>
  <si>
    <t>章の重要事項を整理する</t>
  </si>
  <si>
    <t>この章で学んだことを3つにしぼって言おう。</t>
  </si>
  <si>
    <t>この章の中心は、① ( y=ax^2 ) の式、② 放物線のグラフ、③ 増え方が一定でない、の3つ。</t>
  </si>
  <si>
    <t>① 「式」「グラフ」「増え方」「生活で使う」の4カードから大事な3つを選ぶ。② それぞれについて1文ずつ書く。③ 例を1つずつ挙げる。④ 自分がわかったことに○をつける。</t>
  </si>
  <si>
    <t>なぜ (y=ax^2) の式、放物線のグラフ、増え方が一定でないことがこの章の中心なのか考えよう。</t>
  </si>
  <si>
    <t>(y=ax^2) の式、放物線のグラフ、増え方が一定でないことは、2次関数の特徴を理解するために重要である。</t>
  </si>
  <si>
    <t>章末確認</t>
  </si>
  <si>
    <t>1人でできる問題を、できるところまでやろう。</t>
  </si>
  <si>
    <t>全部できなくてもよい。式にする、表をうめる、グラフを読む、この3つができれば核は押さえている。</t>
  </si>
  <si>
    <t>① 値の組から式を求める問題1問。② 表をうめる問題1問。③ グラフの向きを答える問題1問。④ 変化の割合を出す問題1問。⑤ 身近な場面を選ぶ問題1問。※5問の達成チェックにする。</t>
  </si>
  <si>
    <t>どのようにして値の組から式を求めたり、表やグラフを活用して問題を解決できるのか考えよう。</t>
  </si>
  <si>
    <t>値の組、表、グラフを使って式を立てたり問題を解決する方法が理解できる。</t>
  </si>
  <si>
    <t>拡大すると形は同じで大きさだけ変わることに気づく</t>
  </si>
  <si>
    <t>図を指で拡大して、変わるもの・変わらないものを分ける</t>
  </si>
  <si>
    <t>形は同じ、長さは同じ割合で大きくなる。</t>
  </si>
  <si>
    <t>①三角形の画像を2本指で拡大する。②「辺の向き」「角の開き」「長さ」を見て、同じ/変わるを選ぶ。③「角は同じ」「辺は長くなる」に○。④四角形でも同じことを確かめる。</t>
  </si>
  <si>
    <t>図形を拡大したとき、どのような性質が変わらず、どのような性質が変わるのか考えよう。</t>
  </si>
  <si>
    <t>図形を拡大すると形や角の大きさは変わらず、辺の長さだけが同じ割合で大きくなる。</t>
  </si>
  <si>
    <t>相似の意味を知る</t>
  </si>
  <si>
    <t>2つの図形が相似かどうかを見分ける</t>
  </si>
  <si>
    <t>対応する角が同じで、辺が同じ割合なら相似。</t>
  </si>
  <si>
    <t>①三角形A: 辺3,4,5 と 三角形B: 辺6,8,10 を見る。②対応する辺の比を 3:6, 4:8, 5:10 と書く。③全部 1:2 なので「相似」。④三角形C: 3,4,5 と D: 6,7,10 は比がそろわないので「相似でない」。</t>
  </si>
  <si>
    <t>どのようにして2つの図形が相似かどうかを判断できるか考えよう。</t>
  </si>
  <si>
    <t>対応する角が等しく、対応する辺の長さの比がすべて等しければ2つの図形は相似である。</t>
  </si>
  <si>
    <t>相似の中心・相似の位置を知る</t>
  </si>
  <si>
    <t>ある図形を、決まった点を中心に拡大してかく</t>
  </si>
  <si>
    <t>中心から見て、対応する点は同じ向きに並ぶ。</t>
  </si>
  <si>
    <t>①点Oを中心にする。②点A,B,CをOから見て2倍の位置にとる。③A'B'C'を結ぶ。④「O-A-A' が一直線」「OA':OA=2:1」を確認する。</t>
  </si>
  <si>
    <t>なぜ相似の中心を決めることで、図形を正しく拡大できるのか考えよう。</t>
  </si>
  <si>
    <t>相似の中心を決めることで、対応する点が中心から同じ向き・比で並ぶため、正しく拡大できる。</t>
  </si>
  <si>
    <t>相似比を使って辺の長さを求める</t>
  </si>
  <si>
    <t>相似比から、わからない辺を1本求める</t>
  </si>
  <si>
    <t>対応する辺は同じ比になる。</t>
  </si>
  <si>
    <t>①△ABC と △DEF が相似、相似比 1:3。②AB=4cm のとき DE を求める。③4×3=12cm。④逆に DE=15cm で AB を求める。⑤15÷3=5cm。</t>
  </si>
  <si>
    <t>相似比を使って対応する辺の長さをどのように求めるのか考えよう。</t>
  </si>
  <si>
    <t>相似比を使うと、対応する辺の長さは比をかけたり割ったりして求めることができる。</t>
  </si>
  <si>
    <t>三角形の相似条件を知る</t>
  </si>
  <si>
    <t>3つの相似条件をカードで分類する</t>
  </si>
  <si>
    <t>角角、辺角辺、辺辺辺で相似が決まる。</t>
  </si>
  <si>
    <t>①条件カードを3分類する。②「2つの角がそれぞれ等しい」→相似。③「2辺の比が等しく、その間の角が等しい」→相似。④「3辺の比がそれぞれ等しい」→相似。⑤合同条件との違いを「大きさは同じでなくてよい」で確認。</t>
  </si>
  <si>
    <t>三角形が相似になる条件はどのようなものかを説明しよう。</t>
  </si>
  <si>
    <t>三角形が相似になるには、角角、辺角辺、辺辺辺のいずれかの条件を満たせばよい。</t>
  </si>
  <si>
    <t>相似条件で相似か判断する</t>
  </si>
  <si>
    <t>条件を見て、相似/相似でないを選ぶ</t>
  </si>
  <si>
    <t>比と角がそろえば相似と判断できる。</t>
  </si>
  <si>
    <t>①三角形A,Bで角が2組等しい → 相似。②三角形C,Dで辺 2:4, 3:6, 4:8 → 相似。③辺 2:4, 3:5, 4:8 → 相似でない。④理由を「比がそろわない」「角が同じ」で選択する。</t>
  </si>
  <si>
    <t>どのような条件がそろえば三角形が相似になるのか考えよう。</t>
  </si>
  <si>
    <t>三角形は対応する辺の比がすべて等しいか、対応する角がすべて等しいとき相似である。</t>
  </si>
  <si>
    <t>相似を使って図形の性質を説明する</t>
  </si>
  <si>
    <t>穴埋めで“なぜそう言えるか”を書く</t>
  </si>
  <si>
    <t>相似なら、対応する角は等しい。対応する辺の比は等しい。</t>
  </si>
  <si>
    <t>①2つの三角形が相似であることが示されている図を出す。②「∠A=∠D、∠B=∠E だから ∠C=□」→F。③「AB:DE = BC:EF」などを穴埋め。④最後に「相似だから」と一言で理由を書く。</t>
  </si>
  <si>
    <t>なぜ相似な図形では対応する角が等しく、対応する辺の比が等しくなるのか説明しよう。</t>
  </si>
  <si>
    <t>相似な図形では、対応する角が等しく、対応する辺の比が等しいからである。</t>
  </si>
  <si>
    <t>相似を使って測れない長さを求める</t>
  </si>
  <si>
    <t>縮図を見て、実際の長さを求める</t>
  </si>
  <si>
    <t>縮図では、長さは同じ割合で小さくなる。</t>
  </si>
  <si>
    <t>①地図で 1cm が 5m を表す。②2点間が 7cm → 実際は 35m。③木の影 1.2m、人の影 0.8m、人の身長 1.6m。④木の高さを 1.6÷0.8×1.2=2.4m と求める。</t>
  </si>
  <si>
    <t>どのように相似の性質を使って実際に測れない長さを求めることができるのか考えよう。</t>
  </si>
  <si>
    <t>相似の性質を利用すると、縮図や影の長さから実際の長さや高さを計算で求めることができる。</t>
  </si>
  <si>
    <t>誤差・有効数字を生活場面でとらえる</t>
  </si>
  <si>
    <t>“だいたいどのくらい”を範囲で表す</t>
  </si>
  <si>
    <t>測った数にはずれがある。だから範囲で考える。</t>
  </si>
  <si>
    <t>①長さ 12.3cm を 0.1cm まで測った。②真の値の範囲を 12.25≦x＜12.35 と見る。③ 3200 を (3.2\times10^3) と表す。④ 0.045 を (4.5\times10^{-2}) と表す。⑤有効数字2桁の数を選ぶ。</t>
  </si>
  <si>
    <t>なぜ測定値には誤差が生じるのか、またその誤差をどのように表現するのか考えよう。</t>
  </si>
  <si>
    <t>測定値には必ず誤差が生じるため、範囲や有効数字を使ってその値を表現する必要がある。</t>
  </si>
  <si>
    <t>相似を生活の作業に使う</t>
  </si>
  <si>
    <t>線分を3等分する作図の意味を知る</t>
  </si>
  <si>
    <t>平行線と相似を使うと、同じ長さに分けられる。</t>
  </si>
  <si>
    <t>①線分ABを用意。②Aから斜めの補助線を引く。③その上に同じ幅で3つ点をとる。④3つ目とBを結ぶ。⑤平行線を引いてABを3等分。⑥「なぜ3等分か」は“同じ比になるから”を選ぶ。</t>
  </si>
  <si>
    <t>なぜ平行線と相似の性質を使うと線分を正確に3等分できるのか考えよう。</t>
  </si>
  <si>
    <t>平行線と相似の性質を利用すると、対応する線分の比が等しくなるため、線分を正確に3等分できる。</t>
  </si>
  <si>
    <t>三角形と比の定理を使う</t>
  </si>
  <si>
    <t>平行線がある図で長さを求める</t>
  </si>
  <si>
    <t>平行なら、辺は同じ割合で分かれる。</t>
  </si>
  <si>
    <t>①△ABCで DE∥BC、DはAB上、EはAC上。②AD=2, DB=4, AE=x, EC=6。③ AD:DB = AE:EC を使う。④ 2:4 = x:6 → x=3。⑤式を選択式でも出す。</t>
  </si>
  <si>
    <t>なぜ平行線があると三角形の辺の比が等しくなるのか？</t>
  </si>
  <si>
    <t>平行線があると対応する辺が同じ割合で分けられるため、辺の比が等しくなる。</t>
  </si>
  <si>
    <t>三角形と比の定理の逆を使う</t>
  </si>
  <si>
    <t>比を見て平行かどうか判断する</t>
  </si>
  <si>
    <t>対応する比が同じなら、その線は平行といえる。</t>
  </si>
  <si>
    <t>①△ABCで DはAB上、EはAC上。②AD=3, DB=2, AE=6, EC=4。③3:2=6:4 を確かめる。④ DE∥BC と判断する。⑤比がそろわない例も1問出して「平行でない」を選ぶ。</t>
  </si>
  <si>
    <t>どのように対応する辺の比を使って線分が平行かどうかを判断できるのか考えよう。</t>
  </si>
  <si>
    <t>対応する辺の比が等しければ、その線分は平行であると判断できる。</t>
  </si>
  <si>
    <t>中点連結定理を使う</t>
  </si>
  <si>
    <t>中点どうしを結んだ線の長さを求める</t>
  </si>
  <si>
    <t>中点どうしを結ぶと、3つ目の辺に平行で、その半分になる。</t>
  </si>
  <si>
    <t>①△ABCで DはABの中点、EはACの中点。②BC=10cm。③DEの長さを求める。④10÷2=5cm。⑤「DEとBCの関係」を「平行」「半分」から選ぶ。</t>
  </si>
  <si>
    <t>なぜ三角形の2辺の中点を結ぶ線分は、残りの1辺と平行で長さが半分になるのか考えよう。</t>
  </si>
  <si>
    <t>三角形の2辺の中点を結ぶ線分は、残りの1辺と平行で長さがその半分になる。</t>
  </si>
  <si>
    <t>中点連結定理で図形の性質を見る</t>
  </si>
  <si>
    <t>四角形の各辺の中点を結んだ形を調べる</t>
  </si>
  <si>
    <t>四角形の辺の中点を結ぶと、平行四辺形になる。</t>
  </si>
  <si>
    <t>①四角形ABCDの各辺の中点をP,Q,R,Sとする。②PQとRS、QRとSPの向きを見る。③それぞれ平行になることを図で確認。④できた図形の名前を「平行四辺形」と答える。</t>
  </si>
  <si>
    <t>なぜ四角形の各辺の中点を結ぶと平行四辺形ができるのか考えよう。</t>
  </si>
  <si>
    <t>四角形の各辺の中点を結ぶと、できる図形は必ず平行四辺形になる。</t>
  </si>
  <si>
    <t>平行線と比の定理を使う</t>
  </si>
  <si>
    <t>平行線が何本かある図で、長さの比を読む</t>
  </si>
  <si>
    <t>平行線に交わる線分どうしの比は等しい。</t>
  </si>
  <si>
    <t>①3本の平行線に2本の直線が交わる図。②上の線分が 2cm, 3cm に分かれる。③対応するもう一方が xcm, 6cm に分かれる。④ 2:3 = x:6 → x=4。⑤図から対応を線で結ばせる。</t>
  </si>
  <si>
    <t>なぜ平行線に交わる線分の比は等しくなるのか考えよう。</t>
  </si>
  <si>
    <t>平行線に交わる線分の比は、平行線の性質により等しくなる。</t>
  </si>
  <si>
    <t>比を使って線分を決まった割合に分ける</t>
  </si>
  <si>
    <t>1本の線分を 2:3 などに分ける</t>
  </si>
  <si>
    <t>比で分けるときも、平行線を使えば正しく分けられる。</t>
  </si>
  <si>
    <t>①線分ABを 2:3 に分けたい。②Aから斜め線を引き、5等分の点をとる。③5つ目をBと結ぶ。④2つ目から平行線を引く。⑤交点Pで AP:PB=2:3。⑥完成図を見て正しい作図手順を並べ替える。</t>
  </si>
  <si>
    <t>どのようにして線分を指定された比で正確に分けることができるのか考えよう。</t>
  </si>
  <si>
    <t>平行線を利用して線分を指定された比で正確に分けることができる。</t>
  </si>
  <si>
    <t>ここまでの比・平行・相似をまとめる</t>
  </si>
  <si>
    <t>基本問題を解いて、自分の使う公式を選ぶ</t>
  </si>
  <si>
    <t>“相似”“平行”“中点”のどれを使うか見分ける。</t>
  </si>
  <si>
    <t>①図を見て「相似比」「三角形と比の定理」「中点連結定理」から選ぶ。②長さを1本求める問題を3問。③最後に「どの考えを使ったか」を選択する。</t>
  </si>
  <si>
    <t>どのようにして図形の問題で相似・平行・中点のどの定理を使うかを見分けるのか考えよう。</t>
  </si>
  <si>
    <t>図形の特徴や条件から相似・平行・中点の定理を使い分けて問題を解くことができる。</t>
  </si>
  <si>
    <t>相似比と面積比の関係に気づく</t>
  </si>
  <si>
    <t>同じ形の三角形で、長さの比と面積の比を比べる</t>
  </si>
  <si>
    <t>相似比が 1:2 なら、面積比は 1:4。</t>
  </si>
  <si>
    <t>①相似な三角形で、対応する辺 3cm と 6cm。②相似比 1:2。③小さい三角形の面積が 5cm²。④大きい三角形の面積は 5×4=20cm²。⑤1:3なら面積比1:9も確認。</t>
  </si>
  <si>
    <t>なぜ相似な図形の面積比は相似比の2乗になるのか考えよう。</t>
  </si>
  <si>
    <t>相似な図形の面積比は相似比の2乗になるため、相似比が1:2なら面積比は1:4、1:3なら1:9になる。</t>
  </si>
  <si>
    <t>多角形や円でも面積比が使える</t>
  </si>
  <si>
    <t>相似比から面積比を求める</t>
  </si>
  <si>
    <t>平面図形の面積比は、相似比の2乗。</t>
  </si>
  <si>
    <t>①相似な長方形の相似比が 2:5。②面積比を 4:25 とする。③相似な円の半径が 3cm と 6cm。④面積比 1:4 を選ぶ。⑤「2乗する」をカードで確認。</t>
  </si>
  <si>
    <t>相似な図形の相似比から、どのように面積比を求めることができるか考えよう。</t>
  </si>
  <si>
    <t>相似な図形の面積比は相似比の2乗になる。</t>
  </si>
  <si>
    <t>面積比を使って面積を求める</t>
  </si>
  <si>
    <t>相似比と片方の面積から、もう片方の面積を求める</t>
  </si>
  <si>
    <t>面積は長さの比ではなく、比の2乗で増える。</t>
  </si>
  <si>
    <t>①相似比 3:5、小さい図形の面積 27cm²。②面積比 9:25。③大きい面積は 27×25÷9=75cm²。④相似比をそのままかけてしまう誤答も見せて選ばせる。</t>
  </si>
  <si>
    <t>なぜ相似な図形の面積比は相似比の2乗になるのか説明しよう。</t>
  </si>
  <si>
    <t>相似な図形の面積比は、対応する辺の長さの比を2乗したものになる。</t>
  </si>
  <si>
    <t>立体の相似と表面積比・体積比を知る</t>
  </si>
  <si>
    <t>立体で、長さ・表面積・体積の比を分けて見る</t>
  </si>
  <si>
    <t>立体では、表面積比は2乗、体積比は3乗。</t>
  </si>
  <si>
    <t>①相似な立方体で一辺の比が 1:2。②表面積比を 1:4、体積比を 1:8 と整理。③1:3 のとき 表面積比 1:9、体積比 1:27 を選ぶ。</t>
  </si>
  <si>
    <t>なぜ立体の相似では表面積比が一辺の比の2乗、体積比が3乗になるのか考えよう。</t>
  </si>
  <si>
    <t>立体の相似では表面積比は一辺の比の2乗、体積比は3乗になる。</t>
  </si>
  <si>
    <t>立体の比を使って表面積や体積を求める</t>
  </si>
  <si>
    <t>相似比から、もう一方の体積や表面積を求める</t>
  </si>
  <si>
    <t>表面積は2乗、体積は3乗。ここを混同しない。</t>
  </si>
  <si>
    <t>①相似な円柱の相似比 2:3。②小さい体積 16cm³。③体積比 8:27。④大きい体積は 16×27÷8=54cm³。⑤小さい表面積 24cm²なら、大きい表面積は 24×9÷4=54cm²。</t>
  </si>
  <si>
    <t>相似な立体の相似比から、どのように表面積や体積を求めることができるか考えよう。</t>
  </si>
  <si>
    <t>相似な立体では、表面積は相似比の2乗、体積は3乗に比例して求めることができる。</t>
  </si>
  <si>
    <t>章全体の核を使って総合問題を解く</t>
  </si>
  <si>
    <t>どの考え方を使うか選んで1問ずつ解く</t>
  </si>
  <si>
    <t>相似は“形”、比は“長さ”、面積は2乗、体積は3乗。</t>
  </si>
  <si>
    <t>①図形を見て「相似」「平行線と比」「面積比」「体積比」から1つ選ぶ。②選んだ考えで1問解く。③4問構成にする。・長さを求める・平行か判断する・面積を求める・体積を求める④最後に「使った考え」を自己チェック。</t>
  </si>
  <si>
    <t>どのように図形の特徴を見分けて、適切な考え方（相似・比・面積比・体積比）を選ぶことができるか考えよう。</t>
  </si>
  <si>
    <t>図形の特徴に応じて相似・比・面積比・体積比の考え方を使い分けて問題を解くことができる。</t>
  </si>
  <si>
    <t>同じ弧を見る円周角は等しいことに気づく</t>
  </si>
  <si>
    <t>点A・Bを同じように見る角を見つけよう</t>
  </si>
  <si>
    <t>同じ弧ABを見ている円周角は、どこでも同じ大きさになる。</t>
  </si>
  <si>
    <t>① 円にA、B、P、Q、Rがある。∠APB=40°のとき、∠AQB、∠ARBを求める。 ② A・Bを見ている角が全部同じになる点を、図の中から3つ選ぶ。 ③ 「同じ弧を見ている角」を線で結ぶ。 ④ ○×問題：「同じ円の上なら、どの2点を見ても角は同じである。」</t>
  </si>
  <si>
    <t>同じ弧に対する角を見つけられるか。 同じ角になると答えられるか。</t>
  </si>
  <si>
    <t>なぜ同じ弧を見ている円周角はどこでも同じ大きさになるのか考えよう。</t>
  </si>
  <si>
    <t>同じ弧を見ている円周角は、どの位置でも等しい大きさになる。</t>
  </si>
  <si>
    <t>円周角＝中心角の半分を理解する</t>
  </si>
  <si>
    <t>円のまん中の角と、円の上の角をくらべよう</t>
  </si>
  <si>
    <t>同じ弧なら、円周角は中心角の半分。</t>
  </si>
  <si>
    <t>① 中心角80°のとき、同じ弧の円周角を求める。 ② 中心角120°のとき、円周角を求める。 ③ 円周角35°のとき、中心角を求める。 ④ 穴埋め：「円周角＝中心角÷□」 ⑤ 2択問題：「中心角100°のとき円周角は 25° / 50°」</t>
  </si>
  <si>
    <t>半分・2倍の関係で求められるか。 図のどの角が対応しているか言えるか。</t>
  </si>
  <si>
    <t>なぜ円周角は同じ弧に対する中心角の半分になるのか説明しよう。</t>
  </si>
  <si>
    <t>円周角は同じ弧に対する中心角の半分になるのは、円の性質によるものである。</t>
  </si>
  <si>
    <t>**直径に対する円周角は90°**を使える</t>
  </si>
  <si>
    <t>直径を見つけて、直角を見つけよう</t>
  </si>
  <si>
    <t>直径を見込む円周角は90°。</t>
  </si>
  <si>
    <t>① ABが直径。点Pは円周上。∠APBを求める。 ② ∠APB=90°のとき、ABについて言えることを選ぶ。 ③ 三角形ABCが円にあり、ABが直径。∠Cを求める。 ④ 直角三角形の3頂点のうち、どれを円周上に置けるか選ぶ。 ⑤ ○×問題：「直径を見ていれば、頂点がどこでも90°になる。」</t>
  </si>
  <si>
    <t>直径を見つけて90°と判断できるか。 直角と直径を結びつけられるか。</t>
  </si>
  <si>
    <t>なぜ直径に対する円周角は必ず90°になるのか考えよう。</t>
  </si>
  <si>
    <t>直径に対する円周角は必ず90°になる。</t>
  </si>
  <si>
    <t>同じ円周角なら同じ弧、弧と角の対応を使う</t>
  </si>
  <si>
    <t>同じ大きさの角が、どの弧を見ているか調べよう</t>
  </si>
  <si>
    <t>同じ円周角は同じ弧を見ている。弧が同じなら角も同じ。</t>
  </si>
  <si>
    <t>① ∠APB=∠AQB のとき、対応する弧を答える。 ② 同じ弧を見ている角を図から2組選ぶ。 ③ 「弧ABに対する円周角」を全部囲む。 ④ 角が等しいことから、弧が等しいといえるものを選ぶ。 ⑤ 短い説明問題：「なぜこの2つの角は等しいのですか。」→「同じ弧を見ているから」で答える。</t>
  </si>
  <si>
    <t>角と弧の対応を取り違えずに選べるか。 理由を短く言えるか。</t>
  </si>
  <si>
    <t>なぜ同じ円周角は同じ弧を見ているといえるのか考えよう。</t>
  </si>
  <si>
    <t>同じ円周角は同じ弧を見ているから等しい。</t>
  </si>
  <si>
    <t>円周角の定理の逆を使い、4点が同じ円周上にあるか判断する</t>
  </si>
  <si>
    <t>この4点は、同じ円の上にあると言えるか調べよう</t>
  </si>
  <si>
    <t>同じ弧を見る円周角が等しければ、その点たちは同じ円周上にある。</t>
  </si>
  <si>
    <t>① ∠APB=∠AQB のとき、A,P,B,Q は同一円周上にあるか答える。 ② 4点A,B,C,Dで、∠ABC=∠ADC のとき、4点が同一円周上にあるか判断する。 ③ ○×問題：「角が1組等しければ、いつでも4点は同一円周上にある。」 ④ 空欄補充：「∠ABC=∠ADC なら、A,B,C,Dは（ ）上にある。」 ⑤ 判断問題を3問連続で出し、「言える / 言えない」で答える。</t>
  </si>
  <si>
    <t>「逆」を使う場面を見分けられるか。 同一円周上と判断できるか。</t>
  </si>
  <si>
    <t>どのようなときに4点が同じ円周上にあると判断できるか考えよう。</t>
  </si>
  <si>
    <t>同じ弧を見る円周角が等しいとき、4点は同じ円周上にあると判断できる。</t>
  </si>
  <si>
    <t>1～5時の基本を整理して定着する</t>
  </si>
  <si>
    <t>どのきまりを使うか選ぼう</t>
  </si>
  <si>
    <t>円の問題は、まず『同じ弧』『中心角の半分』『直径で90°』を見る。</t>
  </si>
  <si>
    <t>① 角度を求める基本問題を5問（同じ弧2問、半分2問、直径1問）。 ② 「使うきまり」を選ぶ問題を5問。 ③ 誤答直し問題：「なぜまちがえたか」を選ぶ（弧の見まちがい / 半分にしていない / 直径を見落とした）。 ④ 1問1画面で、正解後に次へ進む。</t>
  </si>
  <si>
    <t>どの定理を使うか選べるか。 角度を安定して求められるか。</t>
  </si>
  <si>
    <t>円の角度を求めるとき、どの定理やきまりをどのように選べばよいか考えよう。</t>
  </si>
  <si>
    <t>円の角度を求めるには、問題ごとに『同じ弧』『中心角の半分』『直径で90°』などのきまりを適切に選んで使うことが大切である。</t>
  </si>
  <si>
    <t>見込む角が一定の点の集まりを、場面で使う</t>
  </si>
  <si>
    <t>灯台を同じ角度で見る船の場所を見つけよう</t>
  </si>
  <si>
    <t>2点を同じ角度で見る点は、1つの円の上に並ぶ。</t>
  </si>
  <si>
    <t>① 地図上にA灯台、B灯台、船P,Q,Rがある。∠APB=40°になる船を選ぶ。 ② A,Bを40°で見る点を図の上でなぞる。 ③ 2つの候補地点のうち、条件に合う方を選ぶ。 ④ ○×問題：「同じ角度で見える場所は一直線に並ぶ。」 ⑤ 生活場面問題：「同じ見え方になる場所はどんな形に並ぶ？」→「円」で答える。</t>
  </si>
  <si>
    <t>場面を図形に置き換えられるか。 円の上に点が並ぶことを理解できるか。</t>
  </si>
  <si>
    <t>なぜ2点を同じ角度で見る点は円の上に並ぶのか考えよう。</t>
  </si>
  <si>
    <t>2点を同じ角度で見る点は、その2点を結ぶ線分を弦とする円周上に並ぶためである。</t>
  </si>
  <si>
    <t>円の外の1点から引く接線を作図で扱う</t>
  </si>
  <si>
    <t>円の外の点から、円にぴったり1回だけふれる線を引こう</t>
  </si>
  <si>
    <t>接線は、接点と円の中心を結ぶ半径と直角になる。</t>
  </si>
  <si>
    <t>① 図で「接線」「半径」「接点」を指さしで選ぶ。 ② 接点Tで、中心OとTを結んだとき何度か答える。 ③ 作図手順並べかえ問題：a. 中心と外の点を結ぶ b. 中点をとる c. 円をかく d. 交点を結ぶ。 ④ 接線を2本引いた図で、接点を2つ見つける。 ⑤ ○×問題：「接線は円と2回交わる。」</t>
  </si>
  <si>
    <t>接線の意味が分かるか。 半径と接線が直角と分かるか。 手順どおりに作図できるか。</t>
  </si>
  <si>
    <t>なぜ円の外の点から引いた接線は、接点で半径と直角になるのか考えよう。</t>
  </si>
  <si>
    <t>円の外の点から引いた接線は、接点で半径と直角になる性質がある。</t>
  </si>
  <si>
    <t>円の性質から、等しい角や相似を見つける</t>
  </si>
  <si>
    <t>図の中から『同じ形』を見つけよう</t>
  </si>
  <si>
    <t>円周角の性質を使うと、等しい角が見つかり、相似が言える。</t>
  </si>
  <si>
    <t>① 図の中で等しい角に同じ印をつける。 ② 「この2つの三角形は、どの角が同じか」を3組書く。 ③ 角角で相似になる三角形を選ぶ。 ④ 理由選択問題：「なぜ等しい？」→同じ弧を見る円周角 / 対頂角 / 直角。 ⑤ 穴埋め証明：「∠A=∠D（ ）」「∠B=∠E（ ）」だから、△ABC∽△DEF。</t>
  </si>
  <si>
    <t>等しい角を見つけられるか。 相似の理由を選べるか。</t>
  </si>
  <si>
    <t>どのようにして円周角の性質を使い、図の中から等しい角や相似な三角形を見つけることができるか。</t>
  </si>
  <si>
    <t>円周角の性質を利用することで、等しい角を見つけて三角形の相似を判断できる。</t>
  </si>
  <si>
    <t>この章の核を使い分けて解く</t>
  </si>
  <si>
    <t>どのきまりを使うか自分で決めて解こう</t>
  </si>
  <si>
    <t>円の問題は、『何を見ている角か』を見つければ解ける。</t>
  </si>
  <si>
    <t>① 総合問題1：中心角→円周角。 ② 総合問題2：直径→90°。 ③ 総合問題3：同じ円周角→同一円周上。 ④ 総合問題4：接線と半径。 ⑤ 総合問題5：等しい角を見つけて相似。 ⑥ 振り返り問題：「今日使ったきまりはどれ？」を選ぶ。</t>
  </si>
  <si>
    <t>問題ごとに使う性質を選べるか。 理由つきで答えられるか。</t>
  </si>
  <si>
    <t>どのようにして円の問題ごとに適切な性質やきまりを選び、理由を説明できるか考えよう。</t>
  </si>
  <si>
    <t>円の問題は、中心角や円周角、直径、接線、相似などの性質を見極めて使い分けることで解くことができる。</t>
  </si>
  <si>
    <t>直角三角形の3辺にできる正方形の面積の関係に気づく</t>
  </si>
  <si>
    <t>3つの正方形の広さをくらべよう</t>
  </si>
  <si>
    <t>直角三角形では、2つの小さい正方形の面積の和＝大きい正方形の面積</t>
  </si>
  <si>
    <t>① 直角をはさむ2辺が3cm、4cmの直角三角形を考える。各辺の上に正方形をつくる。面積をそれぞれ書く。→ 3²=9、4²=16、9+16=25。斜辺の正方形の面積は25。 ② 2辺が5cm、12cmのときも同じように、正方形の面積を書いて足す。→ 25+144=169。 ③ 方眼で、縦3・横4の直角三角形をかき、3辺に正方形をつけて数を数える。 ④ 「小さい2つを足す」「いちばん長い辺の正方形になる」に○をつける確認問題。</t>
  </si>
  <si>
    <t>なぜ直角三角形の2つの短い辺に作った正方形の面積の和が、斜辺に作った正方形の面積と等しくなるのか考えよう。</t>
  </si>
  <si>
    <t>直角三角形では、2つの短い辺に作った正方形の面積の和は、斜辺に作った正方形の面積と等しくなる。</t>
  </si>
  <si>
    <t>三平方の定理の形 (a^2+b^2=c^2) を理解し、辺の長さを求める</t>
  </si>
  <si>
    <t>1本だけわからない辺を求めよう</t>
  </si>
  <si>
    <t>直角三角形では、短い2辺²の和＝いちばん長い辺²</t>
  </si>
  <si>
    <t>① 直角をはさむ辺が3cm、4cm。斜辺x cm。式を完成：3²+4²=x² → x²=25 → x=5。 ② 辺が6cm、8cm。斜辺x。→ 36+64=100、x=10。 ③ 斜辺13cm、他の1辺5cm。残りx。→ 5²+x²=13²、25+x²=169、x²=144、x=12。 ④ 穴埋め：「斜辺は一番（長い）辺」「直角の向かい側が（斜辺）」 ⑤ 図を見て、どれが斜辺か線を引く。</t>
  </si>
  <si>
    <t>なぜ直角三角形では三平方の定理が成り立つのか考えよう。</t>
  </si>
  <si>
    <t>直角三角形では、直角をはさむ2辺の2乗の和が斜辺の2乗に等しいので、三平方の定理が成り立つ。</t>
  </si>
  <si>
    <t>三平方の定理の逆を使って、直角三角形かどうか判断する</t>
  </si>
  <si>
    <t>この三角形は直角三角形か調べよう</t>
  </si>
  <si>
    <t>いちばん長い辺²＝他の2辺²の和なら、直角三角形</t>
  </si>
  <si>
    <t>① 辺が3cm、4cm、5cm。→ 3²+4²=9+16=25、5²=25、だから直角三角形。 ② 5cm、12cm、13cm。→ 25+144=169、13²=169、だから直角三角形。 ③ 2cm、3cm、4cm。→ 4+9=13、4²=16、ちがうので直角三角形ではない。 ④ 6cm、8cm、10cm。 ⑤ 「いちばん長い辺を最後にして式を書く」練習として、数の並べかえ問題。</t>
  </si>
  <si>
    <t>どのように三平方の定理の逆を使って三角形が直角三角形かどうかを判断できるか考えよう。</t>
  </si>
  <si>
    <t>三平方の定理の逆を使い、いちばん長い辺の2乗が他の2辺の2乗の和と等しければ、その三角形は直角三角形である。</t>
  </si>
  <si>
    <t>基本計算を安定してできる</t>
  </si>
  <si>
    <t>三平方の定理の基本問題を1人で解こう</t>
  </si>
  <si>
    <t>①斜辺を見つける ②式を書く ③2乗を計算する ④最後に長さに直す</t>
  </si>
  <si>
    <t>① 直角をはさむ辺が8cm、15cm。斜辺は？ ② 斜辺17cm、1辺8cm。もう1辺は？ ③ 直角をはさむ辺が7cm、24cm。斜辺は？ ④ 斜辺10cm、1辺6cm。もう1辺は？ ⑤ 各問題について「斜辺に○」「式を書く」「答えの単位を書く」の3チェック付きプリントにする。</t>
  </si>
  <si>
    <t>三平方の定理を使って、直角三角形の辺の長さをどのように求めるのか説明しよう。</t>
  </si>
  <si>
    <t>三平方の定理を使うことで、直角三角形の任意の辺の長さを計算で求めることができる。</t>
  </si>
  <si>
    <t>生活場面を直角三角形に置きかえて長さを求める</t>
  </si>
  <si>
    <t>はしごはどこまで届くか求めよう</t>
  </si>
  <si>
    <t>場面の問題も、直角三角形にできたら解ける</t>
  </si>
  <si>
    <t>① 地面から建物に立てかけたはしごが5m、建物から地面まで3m。届く高さは？ → 3²+x²=5²、x=4。 ② はしご10m、建物までの距離6m。届く高さは？ → x=8。 ③ 絵の中で、どこが直角か色をぬる。 ④ 「横」「たて」「はしご」の3つのうち、どれが斜辺か選ぶ。 ⑤ 数字を変えた同型問題を2問。</t>
  </si>
  <si>
    <t>はしごの長さや建物までの距離がわかったとき、どのようにして届く高さを求めることができるか考えよう。</t>
  </si>
  <si>
    <t>直角三角形の辺の関係を使うことで、はしごが届く高さを計算できる。</t>
  </si>
  <si>
    <t>正方形の対角線、正三角形の高さなど、よく出る形を求める</t>
  </si>
  <si>
    <t>図形の中の直角三角形を見つけよう</t>
  </si>
  <si>
    <t>正方形の対角線、正三角形の高さも、直角三角形で考える</t>
  </si>
  <si>
    <t>① 1辺4cmの正方形の対角線x cm。→ x²=4²+4²=32、x=4√2。特別支援向けには「約5.7cm」まで扱うか、式まででも可。 ② 1辺6cmの正方形の対角線。 ③ 1辺6cmの正三角形の高さ。半分にして、3cm・3cm・6cmではなく、「底辺を半分で3cm、斜辺6cm、高さx」で x²+3²=6²。 ④ 正三角形の図で「半分に切る線」をなぞる。 ⑤ 正方形と正三角形のどちらも「まず直角三角形をつくる」問題。</t>
  </si>
  <si>
    <t>なぜ正方形や正三角形の対角線や高さを求めるときに直角三角形を利用するのか考えよう。</t>
  </si>
  <si>
    <t>正方形や正三角形の対角線や高さは、図形の中にできる直角三角形を利用して三平方の定理で求めることができる。</t>
  </si>
  <si>
    <t>平面図形のいろいろな長さを求める</t>
  </si>
  <si>
    <t>平面図形の中の1本の長さを求めよう</t>
  </si>
  <si>
    <t>見えにくい問題でも、直角三角形を見つければ解ける</t>
  </si>
  <si>
    <t>① 座標でA(0,0)、B(3,4)。2点間の距離を求める。→ 3と4の直角三角形で5。 ② 長方形のたて5cm、横12cm。対角線は？ → 13cm。 ③ 半径5cmの円で、中心から弦までの距離3cm。半分の弦の長さは？ → x²+3²=5²、x=4、弦全体は8cm。 ④ 図の中で直角三角形になる部分に線を引く。 ⑤ 「式だけ書く」「答えまで書く」の2段階問題に分ける。</t>
  </si>
  <si>
    <t>どのようにして平面図形の中から直角三角形を見つけて長さを求めることができるか考えよう。</t>
  </si>
  <si>
    <t>平面図形の中で直角三角形を見つけ、三平方の定理を使うことで様々な長さを求めることができる。</t>
  </si>
  <si>
    <t>空間図形の長さを求める</t>
  </si>
  <si>
    <t>立体を平面の直角三角形に直して考えよう</t>
  </si>
  <si>
    <t>立体も、見える形に直すと三平方の定理が使える</t>
  </si>
  <si>
    <t>① たて3cm、横4cm、高さ12cmの直方体。まず底面の対角線を求める。→ 5cm。次に空間の対角線を求める。→ 5²+12²=169、13cm。 ② たて6cm、横8cmの直方体の底面対角線。 ③ 「底面→次に立体」の順に番号をふる練習。 ④ 展開図や見取り図の中で、使う直角三角形をなぞる。 ⑤ 1回で2段階は重いので、前半は底面だけ、後半は空間対角線だけに分けてもよい。</t>
  </si>
  <si>
    <t>立体の空間対角線の長さはどのように求めることができるか考えよう。</t>
  </si>
  <si>
    <t>空間対角線の長さは、底面の対角線を求めてから三平方の定理を使うことで計算できる。</t>
  </si>
  <si>
    <t>三平方の定理を現実の大きな場面に使う</t>
  </si>
  <si>
    <t>遠くまで見える距離を考えよう</t>
  </si>
  <si>
    <t>大きな問題も、図にすると三平方の定理で考えられる</t>
  </si>
  <si>
    <t>① 半径6370kmの地球、山の高さ1km。山頂から見える接点までの距離を考える図を見て、どこが直角か選ぶ。 ② 数値計算は重いので、特別支援向けには「式を立てるところ」を主目標にする。→ x²+6370²=6371²。 ③ 近い数で練習：半径10、高さ2なら x²+10²=12²。 ④ 文章を図に直す問題。「中心」「半径」「山の高さ」を線で結ぶ。 ⑤ 「この問題でいちばん大事なのは、図にすること」に○をつける確認。</t>
  </si>
  <si>
    <t>どのようにして現実の問題を三平方の定理を使って図に表し、式を立てることができるか考えよう。</t>
  </si>
  <si>
    <t>現実の問題も図に表すことで三平方の定理を使った式を立てることができる。</t>
  </si>
  <si>
    <t>補助線や展開図を使って、最短距離を求める</t>
  </si>
  <si>
    <t>箱にかけた糸の最短の長さを求めよう</t>
  </si>
  <si>
    <t>立体の最短は、展開図にしてまっすぐ結ぶ</t>
  </si>
  <si>
    <t>① たて3cm、横4cm、高さ5cmの直方体。ある頂点から向かい合う頂点まで、表面にそって糸をかける。展開図で(3+4)と5の長方形にして対角線を求める。→ √74。 ② たて2、横6、高さ8でも同様。 ③ 展開図のどこをつなげばよいか線を引く問題。 ④ 「表面を通る最短」と「空間対角線」を区別する○×問題。 ⑤ まず展開図を選ぶ、その後で式を書く、の2段階演習。</t>
  </si>
  <si>
    <t>なぜ直方体の表面を通る最短距離は展開図の対角線で求められるのか？</t>
  </si>
  <si>
    <t>直方体の表面を通る最短距離は、展開図で一直線に結んだ対角線の長さになるためである。</t>
  </si>
  <si>
    <t>これまで学んだ図形の性質と合わせて使う</t>
  </si>
  <si>
    <t>折る・接する図形の中の直角三角形を見つけよう</t>
  </si>
  <si>
    <t>三平方の定理は、ほかの図形の性質といっしょに使う</t>
  </si>
  <si>
    <t>① 長方形の紙（たて8cm、横6cm）を折ってできた図で、重なる点までの長さを求める簡単版。まず「同じ長さの辺」に印をつける。 ② 円の半径5cm、中心から接点まで5cm、外部の点から接線を引いた図で、中心と接点は直角になることを使う。 ③ 「半径と接線は直角」に○。 ④ 折り返しの図では「折り目の両側は同じ長さ」に○。 ⑤ 難問処理にしない。ここは“どの性質を使うか選ぶ”練習に下げた方が現実的。</t>
  </si>
  <si>
    <t>どのように三平方の定理と他の図形の性質を組み合わせて問題を解くことができるか考えよう。</t>
  </si>
  <si>
    <t>三平方の定理と図形の性質を組み合わせることで、複雑な図形の長さや角度を求めることができる。</t>
  </si>
  <si>
    <t>単元の基本をまとめて確認する</t>
  </si>
  <si>
    <t>できることを3つに分けて確認しよう</t>
  </si>
  <si>
    <t>この単元は『求める』『見分ける』『使う』の3つ</t>
  </si>
  <si>
    <t>① 求める問題：3問（例 3-4-5、6-8-10、5-12-13）。 ② 見分ける問題：3組の辺で直角三角形か判断。 ③ 使う問題：はしご、長方形の対角線、直方体の底面対角線を各1問。 ④ 問題ごとに「これはどのタイプ？」を選ばせる。 ⑤ 自己評価欄：「式を書けた」「斜辺がわかった」「図から直角三角形を見つけた」。</t>
  </si>
  <si>
    <t>どのようにして『求める』『見分ける』『使う』の3つの力を使い分けることができるか考えよう。</t>
  </si>
  <si>
    <t>『求める』『見分ける』『使う』の3つの力は問題の種類によって使い分けることができる。</t>
  </si>
  <si>
    <t>章全体を振り返り、使い方を定着させる</t>
  </si>
  <si>
    <t>1人で選んで解き、できたことを言葉にしよう</t>
  </si>
  <si>
    <t>三平方の定理は、直角三角形を見つければ使える</t>
  </si>
  <si>
    <t>① 3種類の課題カードから1つ選ぶ。A: 基本計算、B: 生活場面、C: 図形問題。 ② 解いた後、「どこに直角三角形があったか」を□で囲んで説明する。 ③ 「斜辺を先に見つけた」「式を書いた」「答えに単位を書いた」の3観点で自己チェック。 ④ 最後に1文で振り返る：「私は、○○の問題で三平方の定理を使えた。」 ⑤ 教師評価は“正答だけ”でなく、“どこが直角三角形かわかったか”を重視。</t>
  </si>
  <si>
    <t>どのようにして直角三角形を見つけ、三平方の定理を使うことができるか考えよう。</t>
  </si>
  <si>
    <t>直角三角形を見つけて三平方の定理を使うことで、さまざまな問題を解くことができる。</t>
  </si>
  <si>
    <t>全数調査と標本調査のちがいが分かる</t>
  </si>
  <si>
    <t>「ぜんぶ調べる」「一部だけ調べる」を分けよう</t>
  </si>
  <si>
    <t>ぜんぶを調べるのが全数調査。一部を調べて全体を考えるのが標本調査。人数が多いときや時間がないときは、標本調査が役立つ。</t>
  </si>
  <si>
    <t>問題1 次の調査は、全数調査と標本調査のどちらですか。①クラス全員の好きな給食を聞く。②市の中学生みんなに聞く代わりに、100人だけに聞く。③学年全員の身長をはかる。④店に来た人のうち20人にアンケートをする。問題2 ことばを線で結びましょう。①全数調査 ②標本調査 ③母集団 ④標本ア 全体の集まり イ 一部として取り出した集まり ウ ぜんぶ調べる エ 一部を調べる問題3 次の文の（ ）に入ることばを書きましょう。「生徒が多すぎて全員を調べるのが大変なとき、（ ）調査をする。」問題4 「学校全体の好きな遊び」を調べるとき、なぜ全員に聞かないことがあるのですか。あてはまるものに○。ア 時間がかかる イ 人が多い ウ すぐに知りたい エ ぜんぶ関係ない</t>
  </si>
  <si>
    <t>全数調査と標本調査はどのように使い分けるのか考えよう。</t>
  </si>
  <si>
    <t>人数が多かったり時間がないときは、全員を調べる全数調査ではなく、一部を調べる標本調査を使い分けるとよい。</t>
  </si>
  <si>
    <t>標本は、かたよりなく無作為に選ぶ必要があると分かる</t>
  </si>
  <si>
    <t>「えらび方で結果が変わる」ことを見つけよう</t>
  </si>
  <si>
    <t>標本調査では、無作為に選ぶことが大切。好きな人だけ、近くの人だけを選ぶと、結果がかたよる。</t>
  </si>
  <si>
    <t>問題1 40人のクラスで好きなスポーツを調べます。次の選び方で、よいものに○をつけましょう。①前の席の5人だけ ②くじで5人選ぶ ③仲のよい友だち5人 ④出席番号をカードにして5人引く問題2 次の文は正しいですか。○か×を書きましょう。①無作為とは、だれが選ばれるか分からない選び方である。②先生が好きな子を選ぶのも無作為である。③くじ引きは無作為な選び方の一つである。問題3 1〜10のカードがあります。目をつぶって3枚取る方法は、無作為ですか。○か×。理由も選びましょう。ア だれが選ばれるか決まっていないから イ 先生が決めたから問題4 「かたよった選び方」の例を1つ選びましょう。ア くじ引き イ 乱数さい ウ たまたま近くにいた人だけに聞く</t>
  </si>
  <si>
    <t>なぜ標本調査では無作為に選ぶことが大切なのか考えよう。</t>
  </si>
  <si>
    <t>無作為に選ばないとかたよった結果になり、正しい調査ができないからである。</t>
  </si>
  <si>
    <t>標本の数が少ないと結果がぶれやすいことを知る</t>
  </si>
  <si>
    <t>少ない人数と多い人数で、平均の出方をくらべよう</t>
  </si>
  <si>
    <t>調べる人数が少ないと、結果はばらつきやすい。人数が多いと、結果は安定しやすい。</t>
  </si>
  <si>
    <t>※数値は扱いやすく小さくする。問題1 ある集団の中から2人選んだときの点数が「4点、8点」でした。平均は何点ですか。問題2 別の2人では「5点、9点」でした。平均は何点ですか。問題3 4人選んだときが「4点、5点、8点、9点」でした。平均は何点ですか。問題4 2人のときと4人のときでは、どちらが結果が安定しやすいですか。ア 2人 イ 4人問題5 次の文の（ ）に入ることばを書きましょう。「標本の大きさが（ ）ほど、平均は安定しやすい。」問題6 2回調べて平均がかなりちがったとき、考えられる理由としてよいものに○。ア 調べた人数が少なかった イ 人数が多かった</t>
  </si>
  <si>
    <t>なぜ調べる人数が多いほど平均は安定しやすいのか考えよう。</t>
  </si>
  <si>
    <t>調べる人数が多いほど、個々のばらつきが平均に与える影響が小さくなり、平均は安定しやすくなる。</t>
  </si>
  <si>
    <t>標本の割合から、全体の割合や人数をだいたい求められる</t>
  </si>
  <si>
    <t>一部の結果から、全体を予想しよう</t>
  </si>
  <si>
    <t>標本で出た割合を使うと、母集団全体の人数や割合をだいたい求められる。</t>
  </si>
  <si>
    <t>問題1 50人を調べたら、20人が赤が好きでした。赤が好きな人の割合は何％ですか。問題2 学校全体が200人のとき、赤が好きな人はだいたい何人と考えられますか。問題3 40人を調べたら、10人が本を毎日読むと答えました。割合は何％ですか。問題4 全体が120人なら、毎日本を読む人はだいたい何人ですか。問題5 60人を調べたら、45人が朝ごはんを食べると答えました。割合は何％ですか。全体180人なら、だいたい何人ですか。問題6 次のうち正しい文に○。①標本の割合を使うと、全体のようすを予想できる。②標本の結果だけで、全体の人数は絶対にぴったり分かる。</t>
  </si>
  <si>
    <t>標本の割合を使って、全体の人数や割合をどのように予想できるか考えよう。</t>
  </si>
  <si>
    <t>標本の割合を全体の人数に当てはめることで、母集団全体のおおよその人数や割合を予想できる。</t>
  </si>
  <si>
    <t>調べ方や結果を、そのまま信じず見直せる</t>
  </si>
  <si>
    <t>「この調査で本当に言えるか」を考えよう</t>
  </si>
  <si>
    <t>標本調査は便利だが、選び方や人数が悪いと、正しい判断ができない。調査のしかたを見直すことが大切。</t>
  </si>
  <si>
    <t>問題1 「昼休みに図書室にいた10人に聞いたら、みんな本が好きだった。だから学校のみんなも本が好きだ。」この考えはよいですか。○か×。問題2 ×だと思う理由を次から選びましょう。ア 図書室にいる人にかたよっているから イ 人数が多すぎるから ウ 無作為ではないから問題3 「1年生だけに聞いて、学校全体の好きな給食を決めた。」この調査の問題点は何ですか。ア 学年がかたよっている イ 無作為である ウ 全体を表している問題4 よりよい調査にするには、どれがよいですか。ア いろいろな学年からくじで選ぶ イ 仲のよい人だけに聞く ウ 毎回同じ人だけに聞く問題5 次の文の（ ）に入ることばを書きましょう。「標本調査では、結果だけでなく、（ ）方も大切である。」</t>
  </si>
  <si>
    <t>どのようにして調査結果が正しいと言えるかを考えよう。</t>
  </si>
  <si>
    <t>調査結果が正しいと言えるためには、標本の選び方や人数など調査方法を適切にすることが大切である。</t>
  </si>
  <si>
    <t>この単元で学んだことを使って、簡単な調査をまとめる</t>
  </si>
  <si>
    <t>「どう調べるか」「どう考えるか」を1枚でまとめよう</t>
  </si>
  <si>
    <t>標本調査では、①全体を決める ②一部を無作為に選ぶ ③割合や平均を見る ④結果を見直す、の順で考える。</t>
  </si>
  <si>
    <t>問題1 学校全体の「外遊びが好きな人の割合」を知りたいです。母集団は何ですか。問題2 標本はどう選ぶとよいですか。次から1つ選びましょう。ア 近くの5人 イ くじで20人 ウ 仲のよい10人問題3 20人に聞いて、12人が「好き」と答えました。割合は何％ですか。問題4 学校全体が100人なら、「好き」はだいたい何人ですか。問題5 この調査で気をつけることを1つ選びましょう。ア えらび方がかたよらないようにする イ 好きな人だけに聞く ウ 少ないほどよい問題6 ふり返り。次の3つから1つ選んで○。ア 全数調査と標本調査のちがいが分かったイ 無作為に選ぶ意味が分かったウ 一部から全体を予想できることが分かった</t>
  </si>
  <si>
    <t>どのようにして標本調査を行い、全体の傾向を予想することができるか考えよう。</t>
  </si>
  <si>
    <t>標本調査では、無作為に一部を選んで調べることで、全体の傾向を予想することができる。</t>
  </si>
  <si>
    <r>
      <rPr>
        <rFont val="ＭＳ Ｐゴシック"/>
        <b/>
        <color theme="1"/>
        <sz val="9.0"/>
      </rPr>
      <t>１　私たちの住む地球を眺めて</t>
    </r>
    <r>
      <rPr>
        <rFont val="ＭＳ Ｐゴシック"/>
        <color theme="1"/>
        <sz val="9.0"/>
      </rPr>
      <t xml:space="preserve">
◎地球上の大陸と大洋はどのように分布しているのだろうか。また、世界はどのように区分することができるのだろうか。
</t>
    </r>
  </si>
  <si>
    <t>⑴　地球儀や地図などを用いて、六大陸と三大洋の位置と分布や名称を理解できる。
⑵　海峡や運河、山脈などによって、世界は六つの州に区分されることを理解できる。</t>
  </si>
  <si>
    <t>①六大陸と三大洋および六つの州について、それぞれの位置や分布、名称を理解している。
①海峡や運河、山脈などによって、世界は六つの州に区分されることを理解している。</t>
  </si>
  <si>
    <t>六大陸と三大洋はどのように分布しているのか、また世界はどのように六つの州に区分されているのかを調べよう。</t>
  </si>
  <si>
    <t>六大陸と三大洋は地球上に広がり、海峡や運河、山脈などによって世界は六つの州に区分されている。</t>
  </si>
  <si>
    <r>
      <rPr>
        <rFont val="ＭＳ Ｐゴシック"/>
        <b/>
        <color theme="1"/>
        <sz val="9.0"/>
      </rPr>
      <t>２　世界のいろいろな国々の特徴</t>
    </r>
    <r>
      <rPr>
        <rFont val="ＭＳ Ｐゴシック"/>
        <color theme="1"/>
        <sz val="9.0"/>
      </rPr>
      <t xml:space="preserve">
◎世界にはどのような国があり、それらの国にはどのような特徴があるのだろうか。</t>
    </r>
  </si>
  <si>
    <t>⑴　地図帳を用いて、世界の主な国の位置と名称を理解できる。
⑵　世界の主な国々の特徴を、空間的・文化的な背景などをもとに考察し、説明できる。</t>
  </si>
  <si>
    <t>①地図帳を用いて、世界の主な国の位置と名称を理解している。
②世界の主な国々の特徴を、その国々の位置関係や自然環境、面積や人口、国名、国旗、文化、歴史などから考察し、説明している。</t>
  </si>
  <si>
    <t>世界の主な国々はどのような特徴を持ち、それはどのような背景から生まれたのだろうか。</t>
  </si>
  <si>
    <t>世界の主な国々の特徴は、それぞれの位置関係や自然環境、歴史や文化などの背景によって形づくられている。</t>
  </si>
  <si>
    <r>
      <rPr>
        <rFont val="ＭＳ Ｐゴシック"/>
        <b/>
        <color theme="1"/>
        <sz val="9.0"/>
      </rPr>
      <t>３　緯度と経度</t>
    </r>
    <r>
      <rPr>
        <rFont val="ＭＳ Ｐゴシック"/>
        <color theme="1"/>
        <sz val="9.0"/>
      </rPr>
      <t xml:space="preserve">
◎世界の国々や都市の位置を表すには、どのような方法があるのだろうか。</t>
    </r>
  </si>
  <si>
    <t>⑴　地球上の位置を緯度・経度を使って表現できる。
⑵　地図帳のさくいんを使って、位置を調べることができる。</t>
  </si>
  <si>
    <t>①緯度と経度のしくみを理解し、地球上の位置を緯度・経度を使って表現している。
②地図帳のさくいんを使って、世界の主な都市の位置を調べ、表現している。</t>
  </si>
  <si>
    <t>どのようにして緯度と経度を使って地球上の位置を正確に表すことができるのか考えよう。</t>
  </si>
  <si>
    <t>緯度と経度を使うことで、地球上の任意の場所の位置を正確に表すことができる。</t>
  </si>
  <si>
    <r>
      <rPr>
        <rFont val="ＭＳ Ｐゴシック"/>
        <b/>
        <color theme="1"/>
        <sz val="9.0"/>
      </rPr>
      <t>４　地球儀と世界地図の違い</t>
    </r>
    <r>
      <rPr>
        <rFont val="ＭＳ Ｐゴシック"/>
        <color theme="1"/>
        <sz val="9.0"/>
      </rPr>
      <t xml:space="preserve">
◎地球儀と世界地図には、それぞれどのような長所と短所があるのだろうか。</t>
    </r>
  </si>
  <si>
    <t>⑴　地球儀とさまざまな図法の世界地図を比較し、地球儀と地図の違いを理解し、正しく活用できる。
⑵　世界地図は方位や面積、距離、形などを一度に正しく表せないことに気づき、地球儀と世界地図の長所と短所を考察できる。</t>
  </si>
  <si>
    <t>①地球儀と世界地図の違いを方位や面積、距離などに着目して理解し、正しく活用している。
②緯線と経線が直角に交わる地図が、緯度が高くなるほど実際の面積より大きく表されている理由について考察している。
②地球儀と世界地図に違いが生じる理由や、さまざまな種類の世界地図があることについて、多面的・多角的に考察している。</t>
  </si>
  <si>
    <t>地球儀と世界地図はどのように違い、それぞれの長所と短所は何かを考えよう。</t>
  </si>
  <si>
    <t>地球儀は地球の形や面積、距離を正確に表せるが持ち運びに不便で、世界地図は平面で見やすいが方位や面積、距離、形にゆがみが生じる。</t>
  </si>
  <si>
    <r>
      <rPr>
        <rFont val="MS PGothic"/>
        <color theme="1"/>
        <sz val="9.0"/>
      </rPr>
      <t xml:space="preserve">学習を振り返ろう
</t>
    </r>
    <r>
      <rPr>
        <rFont val="ＭＳ Ｐゴシック"/>
        <b/>
        <color theme="1"/>
        <sz val="9.0"/>
      </rPr>
      <t>■１章の問い■</t>
    </r>
    <r>
      <rPr>
        <rFont val="ＭＳ Ｐゴシック"/>
        <color theme="1"/>
        <sz val="9.0"/>
      </rPr>
      <t xml:space="preserve">　世界にはどのような国があり、その位置を表すには、どのような方法があるのだろうか。</t>
    </r>
  </si>
  <si>
    <t>⑴　緯度と経度、大陸と海洋の分布、主な国々の名称と位置などをもとに、世界の地域構成を大観し理解できる。
⑵　世界の地域構成の特色を、大陸と海洋の分布や主な国の位置、緯度や経度などに着目して多面的・多角的に考察し、表現できる。</t>
  </si>
  <si>
    <t>①世界の六つの州と主な国の位置と名称や、緯度と経度のしくみを理解し、地図帳のさくいんや統計資料を活用している。
②国名や国旗、国境線の特色から、その国の歴史や文化がわかることや、さまざまな種類の世界地図の特色を考察している。
③地図や地球儀に親しみ、世界の地域構成や位置の表現方法について、そこにみられる課題を主体的に追究しようとしている。</t>
  </si>
  <si>
    <t>世界の国々の位置をどのように表現できるのか考えよう。</t>
  </si>
  <si>
    <t>世界の国々の位置は緯度や経度、大陸や海洋の分布などを使って表現できる。</t>
  </si>
  <si>
    <r>
      <rPr>
        <rFont val="ＭＳ Ｐゴシック"/>
        <b/>
        <color theme="1"/>
        <sz val="9.0"/>
      </rPr>
      <t>１　世界のなかでの日本の位置</t>
    </r>
    <r>
      <rPr>
        <rFont val="ＭＳ Ｐゴシック"/>
        <color theme="1"/>
        <sz val="9.0"/>
      </rPr>
      <t xml:space="preserve">
◎日本の位置は、緯度・経度でみた場合や、世界のほかの地域からみた場合、どのように表されるのだろうか。　　　　　　　　　　　　　　　　　</t>
    </r>
  </si>
  <si>
    <t>⑴　世界における日本の位置を、緯度・経度やほかの地域からみた位置関係から理解できる。
⑵　地図帳や地球儀などを活用し、日本の位置をさまざまな方法で説明できる。</t>
  </si>
  <si>
    <t>①世界における日本の位置を、緯度・経度やほかの地域からみた位置関係から理解している。
②地図帳や地球儀などを活用し、日本の位置をさまざまな視点から表す方法を考察し、表現している。</t>
  </si>
  <si>
    <t>日本の位置は世界の中でどのように表すことができるのか考えよう。</t>
  </si>
  <si>
    <t>日本の位置は緯度・経度や他の地域との位置関係を使って多様に表すことができる。</t>
  </si>
  <si>
    <r>
      <rPr>
        <rFont val="ＭＳ Ｐゴシック"/>
        <b/>
        <color theme="1"/>
        <sz val="9.0"/>
      </rPr>
      <t>２　日本と世界各地との時差</t>
    </r>
    <r>
      <rPr>
        <rFont val="ＭＳ Ｐゴシック"/>
        <color theme="1"/>
        <sz val="9.0"/>
      </rPr>
      <t xml:space="preserve">
◎地球上の位置によって、時刻が異なるのはなぜだろうか。</t>
    </r>
  </si>
  <si>
    <t>⑴　標準時や時差のしくみを理解し、等時帯を示す地図を正しく読み取り、理解できる。
⑵　時差や等時帯が定められている理由を考察できる。</t>
  </si>
  <si>
    <t>①世界各地の標準時はどのようなしくみで定められているのかを理解し、等時帯を示す地図に基づいて日本と世界各地の時差を正しく読み取っている。
②標準時や時差が定められている理由を、生活場面と関連づけて考察し、表現している。</t>
  </si>
  <si>
    <t>なぜ世界各地で時差が生じるのか、標準時や等時帯のしくみとともに考えよう。</t>
  </si>
  <si>
    <t>地球が自転しているため、各地で太陽の見える時刻が異なり、それに合わせて標準時や等時帯が定められているからである。</t>
  </si>
  <si>
    <r>
      <rPr>
        <rFont val="ＭＳ Ｐゴシック"/>
        <b/>
        <color theme="1"/>
        <sz val="9.0"/>
      </rPr>
      <t>３　日本の領域とその特徴</t>
    </r>
    <r>
      <rPr>
        <rFont val="ＭＳ Ｐゴシック"/>
        <color theme="1"/>
        <sz val="9.0"/>
      </rPr>
      <t xml:space="preserve">
◎海に囲まれた日本の領域には、どのような特徴があるのだろうか。</t>
    </r>
  </si>
  <si>
    <t>⑴　排他的経済水域の意味を確認し、日本の領域と排他的経済水域の範囲や日本の領域の特徴を理解できる。
⑵　日本の領土を理解し、領土についての経緯や課題などを多面的・多角的に考察できる。</t>
  </si>
  <si>
    <t>①日本の領域の範囲を確認し、国土面積の10倍以上の排他的経済水域があることを理解している。
②北方領土や竹島、尖閣諸島について、歴史的な経緯や課題などを多面的・多角的に考察している。</t>
  </si>
  <si>
    <t>日本の排他的経済水域はなぜ国土面積の10倍以上にもなるのか考えよう。</t>
  </si>
  <si>
    <t>日本は多くの島々と広い海域を持つため、排他的経済水域が国土面積の10倍以上になる。</t>
  </si>
  <si>
    <r>
      <rPr>
        <rFont val="ＭＳ Ｐゴシック"/>
        <b/>
        <color theme="1"/>
        <sz val="9.0"/>
      </rPr>
      <t>４　都道府県と都道府県庁所在地</t>
    </r>
    <r>
      <rPr>
        <rFont val="ＭＳ Ｐゴシック"/>
        <color theme="1"/>
        <sz val="9.0"/>
      </rPr>
      <t xml:space="preserve">
◎日本にはどのような都道府県があって、どのような所に都道府県庁が置かれているのだろうか。</t>
    </r>
  </si>
  <si>
    <t>⑴　日本の都道府県と都道府県庁所在地名とその位置を理解できる。
⑵　都道府県の境界はどのような場所に定められているのか、多面的・多角的に考察できる。</t>
  </si>
  <si>
    <t>①日本の都道府県と都道府県庁所在地名とその位置をさまざまな関係とともに理解している。
②都道府県の境界が定められている場所について、地理的な条件や歴史的な背景などから多面的・多角的に考察している。</t>
  </si>
  <si>
    <t>都道府県の境界はどのような地理的・歴史的条件によって定められているのか考えよう。</t>
  </si>
  <si>
    <t>都道府県の境界は、山や川などの地理的条件や歴史的な経緯によって定められている。</t>
  </si>
  <si>
    <r>
      <rPr>
        <rFont val="MS PGothic"/>
        <color theme="1"/>
        <sz val="9.0"/>
      </rPr>
      <t xml:space="preserve">学習を振り返ろう
</t>
    </r>
    <r>
      <rPr>
        <rFont val="ＭＳ Ｐゴシック"/>
        <b/>
        <color theme="1"/>
        <sz val="9.0"/>
      </rPr>
      <t>■２章の問い■</t>
    </r>
    <r>
      <rPr>
        <rFont val="ＭＳ Ｐゴシック"/>
        <color theme="1"/>
        <sz val="9.0"/>
      </rPr>
      <t xml:space="preserve">　日本の位置や広がりには、どのような特徴があるのだろうか。</t>
    </r>
  </si>
  <si>
    <t>⑴　日本の地域構成に関する基礎的事項を確認する。
⑵　日本の地域構成に関して、地理的な見方・考え方を働かせて学習の成果を表現する。
⑶　世界の中での日本の位置や広がりについて関心をもち、地球儀や地図を活用して、それらの事象を主体的に追究する。</t>
  </si>
  <si>
    <t>①世界のなかでの日本の位置や、日本の領域と領土をめぐる問題、日本の都道府県について理解し、世界のなかでの日本の位置を示したり、日本と各地との時差を計算し時刻を求めたりすることができる。
②世界のなかでの日本の位置や広がりや、日本と世界各国の時差、日本の領土・領域について、多面的・多角的に考察している。
③世界のなかでの日本の位置や広がりについて関心をもち、地球儀や地図を活用して、それらの事象を主体的に追究、解決しようとしている。</t>
  </si>
  <si>
    <t>日本の位置や広がりにはどのような特徴があるのかを地図や地球儀を使って考えよう。</t>
  </si>
  <si>
    <t>日本は東アジアの島国で、南北に長く広がり、世界の中で独自の位置と時差の特徴をもっている。</t>
  </si>
  <si>
    <t>１　世界のさまざまな生活と環境
◎人々の生活と深く関わっている気候は、地域によってどのように違うのだろうか。</t>
  </si>
  <si>
    <t>⑴　世界各地の衣食住の様子から、世界にはさまざまな自然環境の地域があることを理解できる。
⑵　景観写真や雨温図、主題図を活用し、世界各地の生活の特徴を気候から考察できる。</t>
  </si>
  <si>
    <t>①世界各地の自然環境の様子と関連づけて人々の生活の特徴を読み取っている。
②景観写真や雨温図、主題図を活用し、世界各地の生活の特徴を気候と関連づけて考察している。</t>
  </si>
  <si>
    <t>なぜ世界各地で人々の衣食住の様子が異なるのか、気候と関連づけて考えよう。</t>
  </si>
  <si>
    <t>世界各地の人々の生活の特徴は、その地域の気候や自然環境と深く関わっている。</t>
  </si>
  <si>
    <t>２　暑い地域の暮らし
　～インドネシアでの生活～
◎雨が多く気温が高いインドネシアでは、人々はどのような生活をしているのだろうか。</t>
  </si>
  <si>
    <t>⑴　熱帯の分布と気候の特徴を理解できる。
⑵　熱帯に暮らす人々の生活の特徴を、気候の特徴と関連づけて考察できる。</t>
  </si>
  <si>
    <t>①景観写真や雨温図などを用いて、熱帯の分布の特徴と気候の特徴を理解している。
②熱帯に暮らす人々の生活の特徴を、インドネシアの人々の衣食住に着目して、自然環境との関わりから考察している。</t>
  </si>
  <si>
    <t>インドネシアの人々は、どのようにして雨が多く気温が高い気候に適応した生活をしているのだろうか。</t>
  </si>
  <si>
    <t>インドネシアの人々は、熱帯の気候に合わせて衣食住や生活様式を工夫している。</t>
  </si>
  <si>
    <t>３　乾燥した地域の暮らし
　～アラビア半島での生活～
◎乾燥した地域が広がるアラビア半島では、人々はどのような生活をしているのだろうか。</t>
  </si>
  <si>
    <t>⑴　乾燥帯の分布と気候の特徴を理解できる。
⑵　乾燥帯に暮らす人々の生活の特徴を、気候の特徴と関連づけて考察できる。</t>
  </si>
  <si>
    <t>①景観写真や雨温図などを用いて、乾燥帯の分布の特徴と気候の特徴を理解している。
②乾燥帯に暮らす人々の生活の特徴を、アラビア半島の人々の衣食住に着目して、自然環境との関わりから考察している。</t>
  </si>
  <si>
    <t>乾燥したアラビア半島で人々はどのように自然環境に適応して生活しているのか考えよう。</t>
  </si>
  <si>
    <t>アラビア半島の人々は乾燥した気候に合わせて衣食住を工夫し、自然環境に適応して生活している。</t>
  </si>
  <si>
    <t>４　温暖な地域の暮らし
　～スペインでの生活～
◎温暖なスペインでは、人々はどのような生活をしているのだろうか。</t>
  </si>
  <si>
    <t>⑴　温帯の分布と気候の特徴を理解できる。
⑵　温帯に暮らす人々の生活の特徴を、気候の特徴と関連づけて考察できる。</t>
  </si>
  <si>
    <t>①景観写真や雨温図などを用いて、温帯の分布の特徴と気候の特徴を理解している。
②温帯に暮らす人々の生活の特徴を、スペインの人々の衣食住に着目して、自然環境との関わりから考察している。</t>
  </si>
  <si>
    <t>スペインの人々の生活は、どのように温暖な気候と関わっているのだろうか。</t>
  </si>
  <si>
    <t>スペインの人々の衣食住は、温暖な気候の特徴と深く関わっている。</t>
  </si>
  <si>
    <t>５　寒い地域の暮らし
　～シベリアでの生活～
◎冬の寒さが厳しいシベリアでは、人々はどのような生活をしているのだろうか。</t>
  </si>
  <si>
    <t>⑴　亜寒帯(冷帯)・寒帯の分布と気候の特徴を理解できる。
⑵　亜寒帯(冷帯)・寒帯に暮らす人々の生活の特徴を、気候の特徴と関連づけて考察できる。</t>
  </si>
  <si>
    <t>①景観写真や雨温図などを用いて、亜寒帯(冷帯)・寒帯の分布の特徴と気候の特徴を理解している。
②亜寒帯(冷帯)・寒帯に暮らす人々の生活の特徴を、シベリアの人々の衣食住に着目して、自然環境との関わりから考察している。</t>
  </si>
  <si>
    <t>シベリアの人々はどのように厳しい寒さの中で生活しているのか、気候の特徴と関連づけて考えよう。</t>
  </si>
  <si>
    <t>シベリアの人々は、寒さに適した衣服や住居、食生活を工夫し、厳しい気候に対応して生活している。</t>
  </si>
  <si>
    <t>６　高地の暮らし
　～アンデス山脈での生活～
◎標高が高いアンデス山脈の高地では、人々はどのような生活をしているのだろうか。</t>
  </si>
  <si>
    <t>⑴　世界の高地の分布や特徴と、アンデス山脈の気候の特徴を理解できる。
⑵　高地に暮らす人々の生活の特徴を、自然環境との関わりから考察できる。</t>
  </si>
  <si>
    <t>①写真や雨温図などを用いて、世界の高地の分布や気候の特徴を理解している。
②高地に暮らす人々の生活の特徴を、アンデス山脈の人々の衣食住に着目して、自然環境との関わりから考察している。</t>
  </si>
  <si>
    <t>アンデス山脈の高地で人々はどのように自然環境に適応して生活しているのか考えよう。</t>
  </si>
  <si>
    <t>アンデス山脈の高地では、寒冷な気候や酸素の薄さなどの自然環境に合わせて、衣食住や農業などの生活様式が工夫されている。</t>
  </si>
  <si>
    <t xml:space="preserve">７　人々の生活と宗教の関わり
◎世界の宗教はどのように分布し、人々の生活にどのような影響を与えているのだろうか。
</t>
  </si>
  <si>
    <t xml:space="preserve">⑴　世界の宗教の分布と特徴について、キリスト教、イスラム教、仏教を中心に理解できる。
⑵　世界の宗教が、人々の生活にどのような影響を与えているか考察できる。
</t>
  </si>
  <si>
    <t xml:space="preserve">①世界の主な宗教の分布と、キリスト教、イスラム教、仏教の特徴を理解している。
②世界の宗教とその地域の生活との関連を多面的・多角的に考察している。
</t>
  </si>
  <si>
    <t>世界の主な宗教はどのように分布し、それぞれが人々の生活にどのような影響を与えているのか考えよう。</t>
  </si>
  <si>
    <t>世界の主な宗教は地域ごとに分布し、キリスト教、イスラム教、仏教などが人々の生活や文化、習慣に大きな影響を与えている。</t>
  </si>
  <si>
    <t>学習を振り返ろう
■１章の問い■　世界各地の人々の生活は、自然環境や宗教とどのような関わりがあるのだろうか。</t>
  </si>
  <si>
    <t>⑴　人々の生活は、その生活が営まれる場所の自然および社会的条件から影響を受けたり、その場所の自然および社会的条件に影響を与えたりすることを理解できる。
⑵　世界各地における人々の生活やその変容をもとに、世界の人々の生活や環境の多様性を理解する。その際、世界の主な宗教の分布についても理解できる。
⑶　世界各地における人々の生活の特色やその変容の理由を、その生活が営まれる場所の自然および社会的条件などに着目して多面的・多角的に考察し、表現できる。</t>
  </si>
  <si>
    <t>①世界各地の人々の多様な生活と環境について、気候や地形などの自然条件と衣食住や宗教などの社会的条件を関連づけて理解している。
②世界各地の人々の多様な生活と環境について、自然条件や社会的条件と関連づけ、写真や地図、主題図などを活用して多面的・多角的に考察している。
③世界各地の人々の多様な生活と環境に対して関心をもち、主体的に追究しようとしている。</t>
  </si>
  <si>
    <t>世界各地の人々の生活は、なぜ自然環境や宗教と深く関わっているのか考えよう。</t>
  </si>
  <si>
    <t>人々の生活は、気候や地形などの自然条件や宗教などの社会的条件によって大きく影響を受けている。</t>
  </si>
  <si>
    <t>１　アジア州の自然環境
◎アジア州は、地形や気候にどのような特徴がみられる地域なのだろうか。</t>
  </si>
  <si>
    <t>⑴　アジア州を区分し、それぞれの自然環境の特徴を理解するとともに、雨温図や景観写真などから気候の特徴を理解できる。
⑵　アジア州の気候の特徴について、季節風(モンスーン)の影響と関連づけながら考察し、表現できる。</t>
  </si>
  <si>
    <t>①アジア州の自然環境に関する特徴を、雨温図や景観写真などから理解している。
②アジア州の気候の特徴について、季節風(モンスーン)の影響と関連づけながら考察し、表現している。</t>
  </si>
  <si>
    <t>アジア州の気候にはどのような特徴があり、それは季節風（モンスーン）とどのように関係しているのか考えよう。</t>
  </si>
  <si>
    <t>アジア州の気候は季節風（モンスーン）の影響を強く受けており、地域ごとに異なる特徴がみられる。</t>
  </si>
  <si>
    <t>２　アジア州の農業・文化と経済発展
◎多様な自然環境が広がるアジア州では、どのように農業や文化が育まれ、人口が集中する地域が形成されてきたのだろうか。</t>
  </si>
  <si>
    <t>⑴　アジア州の農業や宗教、人口分布の特徴を、資料を活用して理解できる。
⑵　アジア州の農業地域の分布と人口分布とを関連づけ、その特徴を考察できる。</t>
  </si>
  <si>
    <t>①農業地域や宗教別人口割合などの資料を活用し、アジア州における農業や宗教、人口分布の特徴を理解している。
②降水量と農業との関係や、農業と人口分布との関連について考察している</t>
  </si>
  <si>
    <t>アジア州ではどのように自然環境が農業や人口分布、文化の形成に影響を与えてきたのか考えよう。</t>
  </si>
  <si>
    <t>アジア州では多様な自然環境が農業の種類や人口分布、宗教などの文化の形成に大きな影響を与えてきた。</t>
  </si>
  <si>
    <t>３　経済成長を急速に遂げた中国
◎巨大な人口を抱える中国では、急速な経済成長によって、社会にどのような変化と課題が生じてきているのだろうか。</t>
  </si>
  <si>
    <t>⑴　中国では急速な経済成長が進み、生活が変化していることを理解できる。
⑵　急速な経済成長に伴って進行する経済格差や環境問題などの課題について考察し、表現できる。</t>
  </si>
  <si>
    <t>①さまざまな資料を読み取り、中国は多くの人口を抱えていること、工業化に伴い経済が成長していること、人々の生活が変化してきたことについて理解している。
②経済成長を急速に遂げたことで生じている中国が抱える課題について経済格差や環境問題などの側面から考察し、表現している。</t>
  </si>
  <si>
    <t>中国の急速な経済成長によって、社会にはどのような変化と課題が生じているのか考えよう。</t>
  </si>
  <si>
    <t>中国では急速な経済成長により生活が豊かになる一方、経済格差や環境問題などの新たな課題が生じている。</t>
  </si>
  <si>
    <t>４　最も近い隣国、韓国
◎最も近い隣国である韓国は、日本とどのような関わりがあるのだろうか。また、産業はどのように発展したのだろうか。</t>
  </si>
  <si>
    <t>⑴　韓国の生活・文化や産業の特色と、首都圏への一極集中による課題を理解できる。
⑵　韓国の生活・文化や産業の発展について、韓国と日本との関わりに着目しながら考察し、表現できる。</t>
  </si>
  <si>
    <t>①さまざまな資料を活用して、韓国の生活・文化や産業の特色を理解している。
②韓国の生活・文化や産業の発展について日本との関わりや産業の側面などから考察し、表現している。</t>
  </si>
  <si>
    <t>韓国の生活・文化や産業は日本とどのように関わりながら発展してきたのか考えよう。</t>
  </si>
  <si>
    <t>韓国の生活・文化や産業は、日本との交流や影響を受けながら独自に発展してきた。</t>
  </si>
  <si>
    <t>５　経済発展を目指す東南アジア
◎東南アジアの国々は、ほかの地域の国々との関わりのなかで、どのように工業化を進め、経済を発展させてきたのだろうか。</t>
  </si>
  <si>
    <t>⑴　東南アジアの工業化について、資料から日本企業の進出増加やその背景について読み取り、理解できる。
⑵　急速に経済発展する過程で発生している問題について考察できる。</t>
  </si>
  <si>
    <t>①進出した日本企業数の推移や進出の背景を資料から読み取り、東南アジアの工業化について理解している。
②経済発展の過程で発生している問題について、農村と都市の両方から考察している。</t>
  </si>
  <si>
    <t>東南アジアの国々はどのようにして工業化を進め、経済発展を実現してきたのか考えよう。</t>
  </si>
  <si>
    <t>東南アジアの国々は外国企業の進出や国際的な関わりを活用して工業化を進め、急速な経済発展を実現してきた。</t>
  </si>
  <si>
    <t>６　産業発展と人口増加が急速に進む南アジア
◎人口増加の続く南アジアの国々では、どのような産業が発展しているのだろうか。</t>
  </si>
  <si>
    <t>⑴　さまざまな資料を活用して、南アジアの経済発展の様子を理解できる。
⑵　インドで情報通信技術(ICT)産業が急速に成長した背景と貧困層の問題を、多面的・多角的に考察できる。</t>
  </si>
  <si>
    <t>①南アジアの農業や工業の特色を資料から読み取らせ、産業の発展について理解している。
②インドで情報通信技術(ICT)産業が成長した背景やインドの抱える課題について、考察している。</t>
  </si>
  <si>
    <t>なぜインドでは情報通信技術(ICT)産業が急速に成長したのか、多角的に考えよう。</t>
  </si>
  <si>
    <t>インドでは高い教育水準や英語力、海外企業の進出などが背景となり、ICT産業が急速に成長した。</t>
  </si>
  <si>
    <t>７　資源が豊富な中央アジア・西アジア
◎中央アジアや西アジアの国々の発展は、どのような産業によって生み出されたのだろうか。</t>
  </si>
  <si>
    <t>⑴　中央アジアや西アジアの国々は原油などの鉱産資源に恵まれ、経済発展してきたことを理解できる。
⑵　他地域との結びつきに着目して、原油の生産や輸出が中央アジアや西アジアの発展に与える影響について、考察できる。</t>
  </si>
  <si>
    <t>①資料から、中央アジアや西アジアでは原油などのさまざまな鉱産資源が産出されることと、そのおおまかな分布を理解している。
②原油で得た利益を、交通・通信網の整備や教育などの分野に活用している背景を考察している。
②紛争が多いことの背景を、原油と関連させて考察している。</t>
  </si>
  <si>
    <t>中央アジアや西アジアの経済発展は、なぜ原油などの鉱産資源に大きく依存しているのか考えよう。</t>
  </si>
  <si>
    <t>中央アジアや西アジアの経済発展は、豊富な原油などの鉱産資源の産出とその輸出による利益に大きく支えられている。</t>
  </si>
  <si>
    <t>学習を振り返ろう
■１節の問い■　アジア州では、急速に経済が成長したことによって、地域にどのような影響が生じているのだろうか。</t>
  </si>
  <si>
    <t>⑴　地球的課題は、それがみられる地域の地域的特色の影響を受けて、現れ方が異なることを理解できる。
⑵　アジア州に暮らす人々の生活をもとに、アジア州の地域的特色を大観し理解できる。
⑶　アジア州において、地域でみられる地球的課題の要因や影響を、州という地域の広がりや地域内の結びつきなどに着目して、それらの地域的特色と関連付けて多面的・多角的に考察し、表現できる。
⑷　アジア州の課題について、その影響と解決を主体的に追究できる。</t>
  </si>
  <si>
    <t>①多様な自然環境や文化、産業がみられるアジア州について、地域ごとにその特色を理解し、地域間の違いからアジア州全体の地域的特色を理解している。
②アジア州の国々が急激な経済発展をしている理由を、人口増加や他地域との結びつきなどに着目し、多面的・多角的に考察し、表現している。
③急激な人口増加と経済発展が、アジア州に暮らす人々に与える影響や、それによって生じる課題とその解決を、主体的に追究しようとしている。</t>
  </si>
  <si>
    <t>アジア州で急速な経済成長が地域や人々の生活にどのような影響を与えているのか考えよう。</t>
  </si>
  <si>
    <t>アジア州では急速な経済成長が人口増加や生活の変化、環境問題など多様な影響をもたらしている。</t>
  </si>
  <si>
    <t xml:space="preserve">１　ヨーロッパ州の自然環境
◎ヨーロッパ州は、地形や気候にどのような特徴がみられる地域なのだろうか。　　　　</t>
  </si>
  <si>
    <t>⑴　ヨーロッパ州の地形の特色を、地図や景観写真から読み取り、理解できる。
⑵　ヨーロッパ州の気候の特色を、海流と偏西風の影響から考察できる。</t>
  </si>
  <si>
    <t>①ヨーロッパ州の山地・山脈の分布と、アルプス山脈の北と南で異なる地形の特色を理解している。
②ヨーロッパ州の気候は、海流と偏西風の影響で緯度のわりに温暖であることを資料を活用しながら考察している。</t>
  </si>
  <si>
    <t>ヨーロッパ州の地形や気候にはどのような特徴があり、それらはどのような要因によって生じているのか考えよう。</t>
  </si>
  <si>
    <t>ヨーロッパ州の地形は山脈や平野が特徴的で、気候は海流と偏西風の影響により緯度のわりに温暖である。</t>
  </si>
  <si>
    <t>２　ヨーロッパ文化の共通性と多様性
◎ヨーロッパ州の国々には、文化にどのような共通性や多様性がみられるのだろうか。</t>
  </si>
  <si>
    <t>⑴　ヨーロッパ州では、キリスト教による文化の共通性がある一方で、細かな違いによる多様性があることについて理解できる。
⑵　キリスト教の宗派と言語の分布には関連性があるということを考察できる。</t>
  </si>
  <si>
    <t>①ヨーロッパ州の文化がキリスト教と深く結び付いていることに気づき、地理的広がりや歴史的背景を踏まえながら理解している。
②ヨーロッパ州の宗教と言語の特色を、共通性と多様性の両面から考察している。</t>
  </si>
  <si>
    <t>ヨーロッパ州の文化にはどのような共通性と多様性があるのか、宗教や言語の観点から考えよう。</t>
  </si>
  <si>
    <t>ヨーロッパ州の文化はキリスト教を中心とした共通性がある一方、宗派や言語の違いによる多様性もみられる。</t>
  </si>
  <si>
    <t>３　EUの成り立ちと人々の生活の変化
◎ヨーロッパ州では、なぜ国境を越えた結びつきを強めてきたのだろうか。</t>
  </si>
  <si>
    <t>⑴　EU誕生までの経緯や、EUの成立による影響を理解できる。
⑵　EU誕生の背景や、統合による人々の生活の変化について考察できる。</t>
  </si>
  <si>
    <t>①EU加盟によって加盟国や周辺国にもたらされる影響について理解している。
②EU誕生の理由について考察し、表現している。
②EUの統合により、人々の生活にもたらされた変化について考察している。</t>
  </si>
  <si>
    <t>なぜヨーロッパの国々はEUとして国境を越えた結びつきを強めてきたのか考えよう。</t>
  </si>
  <si>
    <t>ヨーロッパの国々は経済的・政治的な安定や発展を目指し、EUとして国境を越えた協力と統合を進めてきた。</t>
  </si>
  <si>
    <t>４　ヨーロッパ州の農業とEUの影響
◎ヨーロッパ州の農業には、地域によってどのような特色があり、EU統合によって、どのような変化が生じたのだろうか。</t>
  </si>
  <si>
    <t>⑴　ヨーロッパ州は、自然環境に応じた特色ある農業が各地で行われていることを理解できる。
⑵　EUの取り組みがヨーロッパ州の農業にもたらした影響を考察できる。</t>
  </si>
  <si>
    <t>①ヨーロッパ州の農業の特色や地域での違いについて、自然環境と関連させて理解している。
②EUの取り組みがヨーロッパ州の農業にもたらす影響について考察し、表現している。
②ブランド化や環境への配慮を進めた農産品・食品について考察し、表現している。</t>
  </si>
  <si>
    <t>EUの統合によってヨーロッパ州の農業はどのように変化したのか考えよう。</t>
  </si>
  <si>
    <t>EUの統合により、ヨーロッパ州の農業は生産や流通の効率化、ブランド化、環境への配慮など多様な変化が生じた。</t>
  </si>
  <si>
    <t>５　ヨーロッパ州の工業とEUの影響
◎ヨーロッパ州の工業はどのように変化し、EU統合によってどのような影響が生じているのだろうか。</t>
  </si>
  <si>
    <t>⑴　ヨーロッパ州の工業の特色と、EUの統合が工業にもたらした影響や課題を理解できる。
⑵　EUの拡大によってみられる変化を資料から読み取り、その背景を考察できる。</t>
  </si>
  <si>
    <t>①ヨーロッパ州の工業の特色について、歴史的背景とEU統合による変化を踏まえて理解している。
②EUの拡大による、工業の変化について考察している。</t>
  </si>
  <si>
    <t>EUの統合によってヨーロッパ州の工業はどのように変化したのか考えよう。</t>
  </si>
  <si>
    <t>EUの統合によってヨーロッパ州の工業は国境を越えた企業活動や生産拠点の移動が進み、地域間の経済格差や新たな課題も生じている。</t>
  </si>
  <si>
    <t>６　EU統合による課題への取り組み
◎統合を進めてきたEUはどのような課題を抱えているのだろうか。</t>
  </si>
  <si>
    <t>⑴　EUが抱える経済格差の状況を、資料から読み取れる。
⑵　EUが模索する新たな統合のあり方について考察できる。</t>
  </si>
  <si>
    <t>①EUの拡大に伴って、原加盟国と新規加盟国との間に経済格差が生じていることを、資料から読み取っている。
②現在のヨーロッパ州が抱える課題を踏まえて、EUが模索する新たな統合のあり方について考察し、表現している。</t>
  </si>
  <si>
    <t>EUはなぜ経済格差の課題を抱えるようになったのか考えよう。</t>
  </si>
  <si>
    <t>EUの拡大により原加盟国と新規加盟国の間に経済格差が生じている。</t>
  </si>
  <si>
    <t>学習を振り返ろう
■２節の問い■　ヨーロッパ州では、国どうしの結びつきの強まりによって、地域にどのような影響が生じているのだろうか。</t>
  </si>
  <si>
    <t>⑴　地球的課題は、それがみられる地域の地域的特色の影響を受けて、現れ方が異なることを理解できる。
⑵　ヨーロッパ州に暮らす人々の生活をもとに、ヨーロッパ州の地域的特色を大観し理解できる。
⑶　ヨーロッパ州において、地域でみられる地球的課題の要因や影響を、州という地域の広がりや地域内の結びつきなどに着目して、それらの地域的特色と関連づけて多面的・多角的に考察し、表現できる。</t>
  </si>
  <si>
    <t>①ヨーロッパ州の地域的特色について自然環境、文化、産業の特色を大観し、自然環境や文化にみられるヨーロッパの共通性と多様性を理解している。
②EU統合の背景と課題、人々の生活に与える影響などについて、ヨーロッパ州の地域的特色と関連づけて、多面的・多角的に考察し、表現している。
③他地域との比較を交えながら、ヨーロッパ州の人々の生活に関心をもち、地域的特色及びEU統合や文化の多様性に関わる課題を、よりよい社会の実現を視野に入れて主体的に追究しようとしている。</t>
  </si>
  <si>
    <t>ヨーロッパ州で国どうしの結びつきが強まることで、地域にはどのような影響が生じているのかを多面的に考えよう。</t>
  </si>
  <si>
    <t>ヨーロッパ州では国どうしの結びつきが強まることで、経済や文化の交流が活発になり、共通性と多様性が共存する社会が形成されている。</t>
  </si>
  <si>
    <t xml:space="preserve">１　アフリカ州の自然環境
◎アフリカ州は、地形や気候にどのような特徴がみられる地域なのだろうか。 　 　 　 　 　 　 　 　 　 　 　 　 　 　 　 　 　 　 　 　 　 　 　 　 　 　 　 　</t>
  </si>
  <si>
    <t>⑴　アフリカ州の自然環境の特徴を、地図や主題図を活用して理解できる。
⑵　アフリカ州の気候の特徴を、雨温図や植生から考察できる。</t>
  </si>
  <si>
    <t>①アフリカ州の自然環境の特徴を、地図や主題図の読み取り、理解している。
②アフリカ州の気候の特徴を、植生や人々の暮らしと関連させて考察している。</t>
  </si>
  <si>
    <t>アフリカ州の地形や気候にはどのような特徴があるのか、地図や主題図を使って考えよう。</t>
  </si>
  <si>
    <t>アフリカ州は高原が多く、赤道付近は熱帯、北部と南部は乾燥帯や温帯など多様な気候が広がっている。</t>
  </si>
  <si>
    <t>２　植民地支配の影響が残る産業
◎アフリカ州の国々がたどってきた歴史は、人々の生活にどのような影響を与えているのだろうか。</t>
  </si>
  <si>
    <t xml:space="preserve">⑴　アフリカ州の国々が植民地として支配されていた歴史を理解できる。
⑵　植民地時代の宗主国との結びつきについて、図表などから考察できる。
</t>
  </si>
  <si>
    <t>①アフリカ州の国々が植民地として支配されていた歴史や、かつて支配していた国とのつながりについて、地図を活用して理解している。
②アフリカ州の産業の発展や特色を、かつて植民地として支配していた国との結びつきと関連づけて考察している。</t>
  </si>
  <si>
    <t>なぜアフリカ州の産業には植民地時代の影響が今も残っているのか考えよう。</t>
  </si>
  <si>
    <t>アフリカ州の産業は、植民地時代に宗主国との結びつきが強められた結果、現在もその影響が残っている。</t>
  </si>
  <si>
    <t xml:space="preserve">3　アフリカ州が抱える課題とその取り組み
◎アフリカ州の国々では、発展に向けてどのような取り組みが行われているのだろうか。
</t>
  </si>
  <si>
    <t xml:space="preserve">⑴　アフリカ州が抱える課題について、資料を活用して理解できる。
⑵　アフリカ州の発展のために必要な取り組みや支援について追究し、考察できる。
</t>
  </si>
  <si>
    <t xml:space="preserve">①アフリカ州では、多くの国々が特定の農産物や鉱産資源の輸出に頼っていることを理解している。
②アフリカ州の発展のために必要な支援について、多面的・多角的に考察している。
</t>
  </si>
  <si>
    <t>アフリカ州の発展のためにはどのような支援や取り組みが必要なのか考えよう。</t>
  </si>
  <si>
    <t>アフリカ州の発展には、農産物や鉱産資源への依存からの脱却や多様な支援が必要である。</t>
  </si>
  <si>
    <t>学習を振り返ろう
■３節の問い■　アフリカ州では、特定の産物に頼る経済によって、地域にどのような影響が生じているのだろうか。</t>
  </si>
  <si>
    <t>⑴　地球的課題は、それがみられる地域の地域的特色の影響を受けて、現れ方が異なることを理解できる。
⑵　アフリカ州に暮らす人々の生活をもとに、アフリカ州の地域的特色を大観し理解できる。
⑶　アフリカ州において、地域でみられる地球的課題の要因や影響を、州という地域の広がりや地域内の結びつきなどに着目して、それらの地域的特色と関連づけて多面的・多角的に考察し、表現できる。
⑷　アフリカ州の歴史的な経緯に着目しながら、アフリカ州が抱える課題やその解決を主体的に追究できる。</t>
  </si>
  <si>
    <t>①アフリカ州の人々の生活や産業の特色を理解し、アフリカ諸国とヨーロッパ諸国との文化や経済的な関係を、資料を用いながら歴史的背景を踏まえて理解している。
②輸出品が特定の農産物や鉱産資源に偏るようになった原因を追究し、その問題点を多面的・多角的に考察し表現している。
③ヨーロッパ諸国との関係やモノカルチャー経済に着目しながら、アフリカ州の地域的特色への関心を高め、課題の解決を主体的に追究しようとしている。</t>
  </si>
  <si>
    <t>なぜアフリカ州では特定の産物に頼る経済が地域にさまざまな影響を及ぼしているのか考えよう。</t>
  </si>
  <si>
    <t>アフリカ州では歴史的背景やヨーロッパ諸国との関係により、特定の産物に頼る経済が形成され、地域の発展や課題に大きな影響を与えている。</t>
  </si>
  <si>
    <t>１　北アメリカ州の自然環境
◎北アメリカ州は、地形や気候にどのような特徴がみられる地域なのだろうか。</t>
  </si>
  <si>
    <t>⑴　北アメリカ州の地形について、土地の高低や景観から特徴を理解できる。
⑵　北アメリカ州の気候の特徴について、緯度や大陸内の位置から考察できる。</t>
  </si>
  <si>
    <t>①北アメリカ州の地形について、土地の高低や景観から特徴を理解している。
②北アメリカ州の気候について、雨温図の読み取りや大陸内の位置から考察している。</t>
  </si>
  <si>
    <t>北アメリカ州の地形や気候にはどのような特徴があるのか考えよう。</t>
  </si>
  <si>
    <t>北アメリカ州は多様な地形と気候が広がっている地域である。</t>
  </si>
  <si>
    <t>２　移民の歴史と多様な民族・文化
◎北アメリカ州における民族の多様性は、地域にどのような変化をもたらしたのだろうか。</t>
  </si>
  <si>
    <t>⑴　北アメリカ州の移民の歴史をもとに、現在の人種や民族の分布との関連について資料から理解できる。
⑵　アメリカ合衆国の文化にみられる移民の影響について考察できる。</t>
  </si>
  <si>
    <t>①北アメリカ州の移民と開拓の歴史について理解している。
①地図から、アメリカ合衆国における人種・民族の分布の特色を読み取っている。
②移民がアメリカ合衆国の言語や宗教、音楽などの文化や産業に与えている影響について、考察している。</t>
  </si>
  <si>
    <t>なぜ北アメリカ州では多様な民族や文化が生まれたのか、その歴史的背景と現在の社会への影響を考えよう。</t>
  </si>
  <si>
    <t>北アメリカ州では移民の歴史を背景に多様な民族や文化が形成され、現在の社会や文化に大きな影響を与えている。</t>
  </si>
  <si>
    <t>３　大規模な農業と多様な農産物
◎なぜ、北アメリカ州では、農産物を大量に生産したり、輸出したりできるのだろうか。</t>
  </si>
  <si>
    <t>⑴　アメリカ合衆国では、適地適作による大規模農業が行われていることを理解できる。
⑵　アメリカ合衆国の農業が世界に大きな影響力をもっている理由を考察できる。</t>
  </si>
  <si>
    <t>①アメリカ合衆国の農業について、大規模農業と適地適作の面から理解している。
①資料を活用して、アメリカ合衆国とカナダのおおまかな農業地域の分布を理解している。
②アグリビジネスや穀物メジャーが世界に与える影響について、アメリカ合衆国の農業の特色を踏まえて考察している。</t>
  </si>
  <si>
    <t>なぜアメリカ合衆国では大規模な農業と多様な農産物の生産・輸出が可能なのか考えよう。</t>
  </si>
  <si>
    <t>アメリカ合衆国では広大な土地や適地適作、大規模経営、アグリビジネスの発展により、多様な農産物を大量に生産・輸出できる。</t>
  </si>
  <si>
    <t>４　世界をリードする先端技術
◎アメリカ合衆国の工業は、どのように変化しながら、世界をリードするまでに発達したのだろうか。</t>
  </si>
  <si>
    <t>⑴　アメリカ合衆国の工業の移り変わりを理解できる。
⑵　アメリカ合衆国で先端技術産業が盛んな理由を考察できる。</t>
  </si>
  <si>
    <t>①アメリカ合衆国の工業の特色を、重工業から先端技術産業への変化に着目して理解している。
②アメリカ合衆国で先端技術産業が発達した理由について考察している。</t>
  </si>
  <si>
    <t>アメリカ合衆国の工業はどのようにして重工業から先端技術産業へと発展したのかを考えよう。</t>
  </si>
  <si>
    <t>アメリカ合衆国の工業は時代の変化に合わせて重工業から先端技術産業へと発展し、世界をリードするようになった。</t>
  </si>
  <si>
    <t>５　アメリカ合衆国にみる生産と消費の問題
◎アメリカ合衆国の人々の生活には、どのような特色と課題があるのだろうか。</t>
  </si>
  <si>
    <t>⑴　アメリカ合衆国における、大量生産・大量消費の生活様式の特色とその課題を理解できる。
⑵　アメリカ合衆国の持続可能な社会への取り組みについて考察できる。</t>
  </si>
  <si>
    <t>①アメリカ合衆国における、車社会や大量生産・大量消費の生活様式、文化の特色と課題を理解している。
②アメリカ合衆国の持続可能な社会への取り組みについて考察している。</t>
  </si>
  <si>
    <t>アメリカ合衆国の大量生産・大量消費の生活様式にはどのような特色と課題があるのか考えよう。</t>
  </si>
  <si>
    <t>アメリカ合衆国の生活様式は大量生産・大量消費が特徴であり、環境問題や資源の浪費などの課題がある。</t>
  </si>
  <si>
    <t>学習を振り返ろう
■４節の問い■　北アメリカ州では、巨大な産業が発達したことによって、地域にどのような影響が生じているのだろうか。</t>
  </si>
  <si>
    <t>⑴　地球的課題は、それがみられる地域の地域的特色の影響を受けて、現れ方が異なることを理解できる。
⑵　北アメリカ州に暮らす人々の生活をもとに、北アメリカ州の地域的特色を大観し理解できる。
⑶　北アメリカ州において、地域でみられる地球的課題の要因や影響を、州という地域の広がりや地域内の結びつきなどに着目して、それらの地域的特色と関連づけて多面的・多角的に考察し、表現できる。
⑷　北アメリカ州の強大な産業の発展に着目しながら、北アメリカ州が抱える課題やその解決を主体的に追究できる。</t>
  </si>
  <si>
    <t>①世界をリードし続けているアメリカ合衆国において、民族の多様性や、広大な国土を利用した農業、変化し続ける工業について理解している。
②北アメリカ州の地域的特色や課題を、そこに暮らす人々の生活の様子をもとに、多面的・多角的に考察している。
③世界に大きな影響を与える北アメリカ州の産業や文化に着目しながら、それに関わる課題を主体的に追究しようとしている。</t>
  </si>
  <si>
    <t>北アメリカ州で巨大な産業が発達したことによって、地域にはどのような影響が生じているのかを多面的に考えよう。</t>
  </si>
  <si>
    <t>北アメリカ州では、巨大な産業の発達が地域の経済や環境、社会にさまざまな影響を与えている。</t>
  </si>
  <si>
    <t>１　南アメリカ州の自然環境
◎南アメリカ州は、地形や気候にどのような特徴がみられる地域なのだろうか。</t>
  </si>
  <si>
    <t>⑴　南アメリカ州の地形の特色を、地図などの読み取りから、理解できる。
⑵　南アメリカ州の気候の特色を、標高や緯度に着目して考察できる。</t>
  </si>
  <si>
    <t xml:space="preserve">①南アメリカ州の自然環境について、雨温図や景観写真などから特色を読み取らせ、理解している。
②南アメリカ州の気候について、緯度や標高と関連づけて多面的・多角的に考察している。
</t>
  </si>
  <si>
    <t>南アメリカ州の地形や気候にはどのような特徴があるのか、地図や雨温図を使って考えよう。</t>
  </si>
  <si>
    <t>南アメリカ州はアンデス山脈やアマゾン川流域など多様な地形と、緯度や標高による多様な気候が特徴である。</t>
  </si>
  <si>
    <t>２　多様な民族や文化が混ざり合う社会
◎南アメリカ州の国々の文化や民族の特色は、どのような歴史を経て、成り立っているのだろうか。</t>
  </si>
  <si>
    <t>⑴　先住民と移民の文化が融合する南アメリカ州の人々の生活について、さまざまな資料を活用して理解できる。
⑵　南アメリカ州の文化の成り立ちや、現在までの変化と課題について多面的・多角的に考察できる。</t>
  </si>
  <si>
    <t xml:space="preserve">①南アメリカ州の自然環境について、雨温図や景観写真などから特色を読み取り、理解している。
②南アメリカ州の気候について、緯度や標高と関連づけて多面的・多角的に考察している。
</t>
  </si>
  <si>
    <t>南アメリカ州の文化や民族の特色は、どのような歴史的背景や交流によって形成されてきたのか考えよう。</t>
  </si>
  <si>
    <t>南アメリカ州の文化や民族の特色は、先住民と移民の交流や歴史的な背景によって形成されてきた。</t>
  </si>
  <si>
    <t>３　大規模化する農業と成長する工業
◎南アメリカ州の国々の産業は、どのように変化しているのだろうか。</t>
  </si>
  <si>
    <t>⑴　南アメリカ州の農業や工業の発展の特色を、歴史的背景や豊かな資源から理解できる。
⑵　農業や工業の発展が南アメリカ州の経済に与えた影響について、多面的・多角的に考察できる。</t>
  </si>
  <si>
    <t>①農業や工業の発展の特色について、さまざまな資料を活用しながら理解している。
②農業や工業の発展が南アメリカ州の経済に与えた影響や、発展の一方でスラムが形成されて貧富の差が拡大していることなどを、多面的・多角的に考察し、表現している。</t>
  </si>
  <si>
    <t>南アメリカ州の農業や工業はどのように発展し、その発展が経済や社会にどのような影響を与えているのか考えよう。</t>
  </si>
  <si>
    <t>南アメリカ州では豊かな資源や歴史的背景をもとに農業や工業が発展し、経済成長とともに貧富の差の拡大など社会的な課題も生じている。</t>
  </si>
  <si>
    <t>４　ブラジルにみる開発と環境保全
◎ブラジルでは、アマゾンなどで熱帯林の開発が進むことによって、どのような影響が生じているのだろうか。</t>
  </si>
  <si>
    <t>⑴　アマゾンの開発が地域の環境や人々の生活に与えた影響について、図やグラフの読み取りから、理解できる。
⑵　開発と環境保全の両立について、多面的・多角的に考察できる。</t>
  </si>
  <si>
    <t>①アマゾンの熱帯林開発とその保全の取り組みについて、資料を読み取り、理解している。
②環境保全をめぐる新たな課題について多面的・多角的に考察している。
②環境問題に関心をもたせ、開発と環境保全の両立について、考察している。</t>
  </si>
  <si>
    <t>アマゾンの熱帯林開発が地域の環境や人々の生活にどのような影響を与えているのか考えよう。</t>
  </si>
  <si>
    <t>アマゾンの熱帯林開発は環境破壊や生態系の変化をもたらし、地域住民の生活にも大きな影響を与えている。</t>
  </si>
  <si>
    <t>節の学習を振り返ろう
■5節の問い■　南アメリカ州では、農地や鉱山の開発によって、地域にどのような影響が生じているのだろうか。</t>
  </si>
  <si>
    <t>⑴　地球的課題は、それがみられる地域の地域的特色の影響を受けて、現れ方が異なることを理解できる。
⑵　南アメリカ州に暮らす人々の生活をもとに、南アメリカ州の地域的特色を大観し理解できる。
⑶　南アメリカ州において、地域でみられる地球的課題の要因や影響を、州という地域の広がりや地域内の結びつきなどに着目して、それらの地域的特色と関連づけて多面的・多角的に考察し、表現できる。
⑷　南アメリカ州の地域的特色と開発に伴う環境問題について主体的に追究できる。</t>
  </si>
  <si>
    <t>南アメリカ州での農地や鉱山の開発が、地域の環境や人々の生活にどのような影響を与えているのか考えよう。</t>
  </si>
  <si>
    <t>南アメリカ州では、農地や鉱山の開発が地域の環境問題や人々の生活にさまざまな影響を及ぼしている。</t>
  </si>
  <si>
    <t>１　オセアニア州の自然環境
◎オセアニア州は、地形や気候にどのような特徴がみられる地域なのだろうか。</t>
  </si>
  <si>
    <t>⑴　オセアニア州における三つの地域の地形の特徴を、地図や景観写真、本文から読み取り、理解できる。
⑵　オセアニア州における三つの地域の気候の特徴を、景観写真や雨温図から読み取り、考察できる。</t>
  </si>
  <si>
    <t>①オセアニア州における三つの地域の地形の特徴を、地図や景観写真を活用しつつ本文を読み取り、理解している。
②オセアニア州における三つの地域の気候の特徴を、景観写真や雨温図から読み取り、考察している。</t>
  </si>
  <si>
    <t>オセアニア州の三つの地域は、どのような地形と気候の特徴があるのかを調べよう。</t>
  </si>
  <si>
    <t>オセアニア州の三つの地域は、それぞれ異なる地形と気候の特徴をもっている。</t>
  </si>
  <si>
    <t>２　移民の歴史と多文化社会への歩み
◎オセアニア州の文化の特色とその形成の経緯はどのようなものなのだろうか。</t>
  </si>
  <si>
    <t>⑴　オセアニア州への移民の歴史と、移民の出身国が変化してきていることを資料から読み取り、理解できる。
⑵　オセアニア州の白豪主義から多文化社会への歩みを、歴史的経緯や先住民との関わりから考察できる。</t>
  </si>
  <si>
    <t>①建物や宗教、言語などから、オセアニア州の植民地支配の歴史を理解している。
①移民の出身国が多様化してきた理由と多文化社会への取り組みを理解している。
②オーストラリアとニュージーランドの多文化社会への歩みやその重要性について、歴史的背景を踏まえて考察し、表現している。</t>
  </si>
  <si>
    <t>オセアニア州がどのようにして多文化社会へと変化してきたのか、その歴史的経緯を考えよう。</t>
  </si>
  <si>
    <t>オセアニア州は移民の出身国の多様化や白豪主義の廃止などを経て、多文化社会へと発展してきた。</t>
  </si>
  <si>
    <t>３　他地域と結びついて発展する産業
◎オセアニア州の国々の産業の発展には、他地域との結びつきがどのような影響を与えているのだろうか。</t>
  </si>
  <si>
    <t>⑴　オセアニア州の農業や鉱業の特色を理解し、日本との関わりについて資料から読み取ることができる。
⑵　オセアニアの国々が政治や経済でアジアとの結びつきを強めようとしていることについて、その背景や影響を考察できる。</t>
  </si>
  <si>
    <t>①オセアニア州の農業や鉱業の特色を理解している。
①オセアニアの国々と日本との結びつきを資料から読み取ることができる。
②オセアニアの国々が、政治や経済でアジアとの結びつきを強めようとしていることを理解したうえで、その背景や影響を考察している。</t>
  </si>
  <si>
    <t>オセアニア州の産業が他地域との結びつきによってどのように発展してきたのかを考えよう。</t>
  </si>
  <si>
    <t>オセアニア州の産業は、農業や鉱業を中心に他地域との結びつきによって発展してきた。</t>
  </si>
  <si>
    <t>学習を振り返ろう
■６節の問い■　オセアニア州では、他地域との結びつきの変化によって、地域にどのような影響が生じているのだろうか。</t>
  </si>
  <si>
    <t>⑴　地球的課題は、それがみられる地域の地域的特色の影響を受けて、現れ方が異なることを理解できる。
⑵　オセアニア州に暮らす人々の生活をもとに、オセアニア州の地域的特色を大観し理解できる。
⑶　オセアニア州において、地域でみられる地球的課題の要因や影響を、州という地域の広がりや地域内の結びつきなどに着目して、それらの地域的特色と関連づけて多面的・多角的に考察し、表現できる。
⑷　白豪主義から多文化社会への変化に着目しながら、オセアニア州の地域的特色や地域の新たな課題を主体的に追究できる。</t>
  </si>
  <si>
    <t>①オセアニア州の自然環境の特色と植民地支配されていた歴史を理解し、自然環境と結びつく産業や、多文化社会による移民と先住民との共生などの地域的特色を理解している。
②オセアニア州の国々が、ヨーロッパの国と密接な関係を保ちながら、近年アジアとのつながりを深め、多文化社会を進めている理由や課題を多面的・多角的に考察している。
③オーストラリアやニュージーランドの多文化社会に着目しながら、オセアニア州の地域的特色や地域の新たな課題を主体的に追究しようとしている。</t>
  </si>
  <si>
    <t>オセアニア州では他地域との結びつきの変化がどのように地域の特色や課題に影響を与えているのかを考えよう。</t>
  </si>
  <si>
    <t>オセアニア州では他地域との結びつきの変化が多文化社会の進展や新たな課題の発生など、地域の特色や課題に大きな影響を与えている。</t>
  </si>
  <si>
    <t>１　調査テーマを決めよう
◎学校周辺の地域の調査テーマを決めるときは、どのような視点や手順を意識するとよいのだろうか。</t>
  </si>
  <si>
    <t>⑴　学校周辺の地域に対して、日頃から感じている疑問や、地図、景観写真、統計資料などを見て気づいた疑問を分類して、調査テーマを決めることができる。</t>
  </si>
  <si>
    <t>①地図や景観写真、統計資料などを用いて、学校周辺の地域に帯する疑問を出させ、調べる視点や調査テーマを決める手順を理解している。
②学校周辺の地域に関する疑問をもとにした調査テーマについて、多面的・多角的に考察している。</t>
  </si>
  <si>
    <t>どのような視点や手順で学校周辺の地域の調査テーマを決めるとよいのだろうか。</t>
  </si>
  <si>
    <t>地図や写真、統計資料などから疑問を見つけて分類し、調査テーマを多面的に考えて決めることが大切である。</t>
  </si>
  <si>
    <t xml:space="preserve">２-(1)　調査方法を考えよう
-調査方法を考える－
◎調査テーマを追究するためには、どのようなことを、どのような方法で調べればよいのだろうか。
</t>
  </si>
  <si>
    <t xml:space="preserve">⑴　調査方法と野外調査を組み合わせた計画的な準備を進めることができる。
</t>
  </si>
  <si>
    <t xml:space="preserve">①調査テーマに対する仮説が正しいかどうかを確かめ、調査項目や調査方法について理解している。
①調査計画書にまとめる技能を身につけている。
②調査テーマに対する仮説を検証するためには、どのような調査方法があるかについて、多面的・多角的に考察している。
</t>
  </si>
  <si>
    <t>調査テーマに対する仮説を検証するためには、どのような調査方法を選べばよいのか考えよう。</t>
  </si>
  <si>
    <t>調査テーマや仮説に応じて適切な調査方法を選ぶことが重要である。</t>
  </si>
  <si>
    <t xml:space="preserve">２-(2)　調査方法を考えよう
－調査するルートを考える－
◎調査テーマを追究するためには、どのようなことを、どのような方法で調べればよいのだろうか。
</t>
  </si>
  <si>
    <t xml:space="preserve">⑴　野外調査を安全に、効率よく行う方法を考えることができる。
</t>
  </si>
  <si>
    <t xml:space="preserve">①野外調査を実行するときに必要な持ち物や注意することを理解するとともに、調査するルートを組み立てる、聞き取り調査での質問内容を具体的にまとめるなどの技能を身につけている。
②調査テーマに関心をもってより有効な調査方法について考え、より適切な調査項目となるように主体的に追究しようとしている。
</t>
  </si>
  <si>
    <t>どのようにして野外調査を安全かつ効率的に行うルートや方法を考えればよいのか。</t>
  </si>
  <si>
    <t>野外調査を安全かつ効率的に行うためには、必要な持ち物や注意点を理解し、調査ルートや質問内容を具体的に計画することが重要である。</t>
  </si>
  <si>
    <t>３　野外調査を実行しよう
◎野外観察や聞き取り調査を充実させるためには、どのような点を大切にして実施すればよいのだろうか。</t>
  </si>
  <si>
    <t>⑴　調査ノートを作成し、ルート上の調査や聞き取り調査の結果、景観のスケッチなどを記録することができる。
(2)実際に野外調査を行うなかで、効率的かつ効果的な調査を考えながら実施することができる。</t>
  </si>
  <si>
    <t>①仮説を検証するために調査していることを理解している。
①調査した結果を適切に記録したり、聞き取り調査を行ったりする方法を理解している。
②実際に野外調査を実行することを通して、効率的かつ効果的な調査とするためにはどうすればよいか、考えている。</t>
  </si>
  <si>
    <t>効率的かつ効果的な野外調査を行うためにはどのような点に注意すればよいのか考えよう。</t>
  </si>
  <si>
    <t>効率的かつ効果的な野外調査を行うためには、事前の計画や記録方法の工夫、調査目的の明確化が重要である。</t>
  </si>
  <si>
    <t>４-(1)　調査を深めて結果を発表しよう
－仮説を検証する－
◎調査した内容を深め、考察した結果を適切にまとめるためには、どのような点を大切にすればよいのだろうか。</t>
  </si>
  <si>
    <t xml:space="preserve">⑴　調査のテーマや目的、調査方法、調査結果、結論などについて簡潔にまとめることができる。
⑵　視覚的に分かりやすいようにまとめ、仮説を検証しながら発表の準備をすることができる。
</t>
  </si>
  <si>
    <t>①現地で調査したことや、地図・文献資料などから仮説を検証し、地域の変容やその背景などをとらえ、地域の特色や課題を理解している。
①調査結果を視覚的に伝わりやすいようレポートなどに適切にまとめるなど、よりよい調査結果のまとめ方を理解している。
②文献資料などを用いて、野外調査で明らかになった地域的特色や課題を多面的・多角的に考察している。</t>
  </si>
  <si>
    <t>どのように調査結果を分かりやすくまとめ、仮説を検証して発表すればよいのだろうか。</t>
  </si>
  <si>
    <t>調査の目的や方法、結果、結論を簡潔にまとめ、視覚的に分かりやすく整理することで、仮説の検証を効果的に発表できる。</t>
  </si>
  <si>
    <t>４-(2)　調査を深めて結果を発表しよう
－調査結果を発表する-
◎調査した内容を深め、考察した結果を適切にまとめるためには、どのような点を大切にすればよいのだろうか。</t>
  </si>
  <si>
    <t xml:space="preserve">⑴　調査のテーマや目的、調査方法、調査結果、結論などについて簡潔に記述し、視覚的に伝わりやすくしたうえで発表することができる。
⑵　聞き手になったときは、発表内容をきちんとメモしながら聞くことができる。
</t>
  </si>
  <si>
    <t>①調査テーマや調査目的、調査方法、調査結果、課題などについて簡潔に記述し、視覚的に伝わりやすく、かつ聞き手に分かりやすく発表する技能を身につけている。
①発表内容をメモしながら聞くなど、聞き手としての技能も身につけている。
②調査結果をグラフや地図にまとめ、そこから考察したことを自身の言葉で説明している。
③調査結果を有効にまとめて発表することに関心をもち、主体的によりよいまとめ方や発表の仕方について追究しようとしている。
③単元を通した自らの学びに向かう姿について、主体的に振り返ろうとしている。</t>
  </si>
  <si>
    <t>どのようにすれば調査結果を分かりやすくまとめて発表できるのだろうか。</t>
  </si>
  <si>
    <t>調査結果はテーマや目的、方法、結果、考察を簡潔にまとめ、視覚的に工夫して発表することで分かりやすく伝えられる。</t>
  </si>
  <si>
    <t>１　山がちな日本の地形
◎日本の地形には、どのような特徴があるのだろうか。</t>
  </si>
  <si>
    <t>⑴　日本列島は国土に占める山地の割合が高く、フォッサマグナを境に日本の地形の特徴が東西で異なっていることを理解できる。
⑵　日本列島の地形の特徴を、太平洋を取り巻く変動帯との関わりから考察できる。</t>
  </si>
  <si>
    <t>①日本列島は山地の割合が高く、フォッサマグナを境に日本の地形の特徴が東西で異なっていることを理解している。
②日本列島に地震や火山が多い理由を、太平洋を取り巻く変動帯との関わりから考察している。</t>
  </si>
  <si>
    <t>なぜ日本列島は山地が多く、地形の特徴が東西で異なっているのか考えよう。</t>
  </si>
  <si>
    <t>日本列島はフォッサマグナを境に東西で地形の特徴が異なり、太平洋を取り巻く変動帯の影響で山地が多い。</t>
  </si>
  <si>
    <t>２　川がつくる地形と海岸や海洋の特徴
◎日本の平野や海岸、日本を取り巻く海には、どのような特徴があるのだろうか。</t>
  </si>
  <si>
    <t>⑴　日本は海に囲まれて多様な海岸線が見られることや、日本近海の地形や海流の特徴を理解できる。
⑵　川がつくるさまざまな地形の特徴を理解し、どのような土地利用がなされているのか考察できる。</t>
  </si>
  <si>
    <t>①日本を取り囲む海岸線の特徴と、大陸棚と海溝、暖流と寒流について理解している。
②平野や盆地のほか、扇状地や三角州、台地など川がつくる地形の特徴を理解させ、どのような土地利用がなされているのかを考察している。</t>
  </si>
  <si>
    <t>日本の平野や海岸、川がつくる地形にはどのような特徴があり、それぞれの土地はどのように利用されているのか考えよう。</t>
  </si>
  <si>
    <t>日本の平野や海岸、川がつくる地形にはそれぞれ特徴があり、地形に応じて農業や都市、工業などの土地利用が行われている。</t>
  </si>
  <si>
    <t xml:space="preserve">３　日本の気候
◎日本各地の気候には、地域ごとにどのような特徴があるのだろうか。　　　　　　　　　　　　　　　　　　　　　　</t>
  </si>
  <si>
    <t>⑴　日本の気候の特徴を、世界の気候帯との関わりから理解できる。
⑵　日本の気候を北と南、太平洋側と日本海側、内陸部と沿岸部などの視点から区分し、それぞれの気候区分の特徴を雨温図などから考察できる。</t>
  </si>
  <si>
    <t>①温帯と亜寒帯（冷帯）に属する日本の気候の特徴を、四季の変化に着目して理解している。
②地域により気候が異なる理由を、気候区分図や雨温図などを用いて、地形や緯度、海流、季節風などから多面的・多角的に考察している。</t>
  </si>
  <si>
    <t>なぜ日本各地で気候に違いが生じるのか、多角的に考察しよう。</t>
  </si>
  <si>
    <t>日本各地の気候の違いは、地形や緯度、海流、季節風などさまざまな要因が関係しているため生じている。</t>
  </si>
  <si>
    <t>４　日本のさまざまな自然災害
◎日本で発生する自然災害は、地形や気候とどのような関わりがあるのだろうか。</t>
  </si>
  <si>
    <t>⑴　地震や火山による災害の特徴を理解し、日本では地震や火山の災害が多い理由を理解できる。
⑵　日本は台風や大雨、冷害、大雪などの気象災害が多い理由を考察できる。</t>
  </si>
  <si>
    <t>①日本は地震や火山による災害のほか、台風や大雨、冷害、大雪などの気象災害が多いことを理解している。
②地震や火山による災害、気象災害が日本で多い理由について、変動帯との関わりや四季が明瞭な気候など、日本の自然環境の特徴から多面的・多角的に考察している。</t>
  </si>
  <si>
    <t>なぜ日本では地震や火山、台風などの自然災害が多いのか、日本の地形や気候と関連付けて考えよう。</t>
  </si>
  <si>
    <t>日本は変動帯に位置し、四季が明瞭な気候や複雑な地形のため、地震や火山、気象災害が多発する。</t>
  </si>
  <si>
    <t>５　自然災害に対する備え
◎自然災害からの被害を防いだり減らしたりするために、どのような取り組みが行われているのだろうか。</t>
  </si>
  <si>
    <t>⑴　自然災害は発生を防げないことに気づき、防災や減災の必要性について理解できる。
⑵　国、都道府県、市区町村などによるもののほかに、地域や個人で実施できる災害への対策について考察できる。
⑶　自然災害から身を守るために、自身の地域で必要な対策や準備について、主体的に考察、追究する。</t>
  </si>
  <si>
    <t>①自然災害への備えは、施設や設備による対策（ハード面）と、情報の共有や防災訓練などによる対策（ソフト面）の双方が必要なことを理解している。
②災害への対策は、自助、共助、公助の観点から、相互に補完し合って行われなければならないことを考察している。
③さまざまな自然災害から身を守るために、生徒が暮らす地域で必要な対策や準備について、主体的に粘り強く考察、追究している。</t>
  </si>
  <si>
    <t>自然災害からの被害を減らすために、どのような備えや対策が必要なのだろうか。</t>
  </si>
  <si>
    <t>自然災害から身を守るためには、施設や設備による対策と情報共有や防災訓練などの両面から備えを行い、自助・共助・公助が相互に補完し合うことが重要である。</t>
  </si>
  <si>
    <t>６　日本の人口
◎日本の人口分布や人口構成には、どのような特徴があるのだろうか。</t>
  </si>
  <si>
    <t>⑴　日本の人口分布の特徴と、人口が集中する地域と少ない地域の課題を理解できる。
⑵　増え続けてきた日本の人口が減少に転じ、少子高齢化が進んでいる理由を考察できる。</t>
  </si>
  <si>
    <t>①日本の人口は三大都市圏に集中していることを理解するとともに、人口減少によって地域社会の維持が困難になっている地域が増えていることを理解している。
②子育てと仕事の両立が難しいことなどを背景に出生数が減少し少子化が進む一方、食生活の改善や医療技術の進歩などにより寿命が伸びて高齢化が進んだことを、多面的・多角的に考察している。</t>
  </si>
  <si>
    <t>なぜ日本の人口は三大都市圏に集中し、地方では人口減少や高齢化が進んでいるのか考えよう。</t>
  </si>
  <si>
    <t>日本の人口は三大都市圏に集中し、地方では少子高齢化や人口減少が進んでいるのは、都市への就職や進学の機会が多いことや、子育てと仕事の両立の難しさ、医療技術の進歩などが影響しているからである。</t>
  </si>
  <si>
    <t>７　日本の資源･エネルギーと電力
◎資源を輸入に頼る日本では、持続可能な社会を実現するために、どのような取り組みが行われているのだろうか。</t>
  </si>
  <si>
    <t>⑴　日本は資源やエネルギーの自給率が低く、それらを安定して確保できるように取り組んでいることを理解できる。
⑵　日本の発電量の内訳が変化してきた理由とその課題を考察できる。
⑶　これからの日本のよりよい資源・エネルギーや電力供給のあり方について、主体的に追究する。</t>
  </si>
  <si>
    <t>①日本は資源やエネルギーの自給率が低いことや、持続可能な社会の実現に向けて資源のリサイクルや消費電力の少ない家電製品の開発などを推進していることを理解している。
②日本の発電量の内訳において、原子力の割合が低下し火力に依存するようになった理由と、火力に依存することから生じる課題について考察し、表現している。
③これからの日本のよりよい資源・エネルギーや電力供給のあり方について、社会情勢を考慮しながら、主体的に粘り強く追究している。</t>
  </si>
  <si>
    <t>日本は資源やエネルギーの自給率が低い中で、持続可能な社会を実現するためにどのような取り組みを行っているのか考えよう。</t>
  </si>
  <si>
    <t>日本は資源のリサイクルや省エネ家電の開発などを通じて、持続可能な社会の実現に向けた取り組みを進めている。</t>
  </si>
  <si>
    <t>８　日本の産業
◎日本の産業には、どのような特徴や課題があるのだろうか。</t>
  </si>
  <si>
    <t xml:space="preserve">⑴　自然環境や交通網、他地域との関係性など、さまざまな条件を考慮しながら培われた日本の産業の特色を理解できる。
⑵　日本の第1次産業、第2次産業、第3次産業それぞれが抱える課題を考察できる。
</t>
  </si>
  <si>
    <t xml:space="preserve">①日本の産業について、地域でその産業が行われている背景も含めて理解している。
②日本の産業の現状や変化について考察し、それぞれの産業が抱える課題について適切に表現している。
</t>
  </si>
  <si>
    <t>日本の産業はどのような特徴や課題を持っているのか、地域ごとの背景とともに考えよう。</t>
  </si>
  <si>
    <t>日本の産業は自然環境や交通網、他地域との関係性などの条件により特色があり、第1次から第3次産業までそれぞれ異なる課題を抱えている。</t>
  </si>
  <si>
    <t>９　日本の交通網・通信網
◎交通網や通信網が発達したことで、地域間の結びつきはどのように変化したのだろうか。</t>
  </si>
  <si>
    <t>⑴　交通網の発達によって世界と日本の結びつきが強まり、人々の移動が増えていることを理解できる。
⑵　交通網や通信網の発達に伴う、利便性の向上と問題点について考察できる。</t>
  </si>
  <si>
    <t>①航空路線の拡大に伴って出入国者が増加していること、国内では道路網の整備によって自動車の割合が上昇してきたことを理解している。
②高速交通網や高速通信網が整備されたことによって生じた、人々の生活における利点や問題点を考察している。</t>
  </si>
  <si>
    <t>交通網や通信網の発達によって地域間の結びつきはどのように変化したのか考えよう。</t>
  </si>
  <si>
    <t>交通網や通信網の発達により地域間の移動や情報のやりとりが容易になり、結びつきが強まった。</t>
  </si>
  <si>
    <t>１0　日本の地域区分
◎いくつかの視点をもとに日本を区分すると、どのような特色がみえてくるのだろうか。</t>
  </si>
  <si>
    <t>⑴　さまざまな視点から地域区分することの目的や利点を理解できる。
⑵　主題図をもとに自ら地域区分を行い、そこから読み取れる日本の特色を説明できる。</t>
  </si>
  <si>
    <t>①方言や食文化など、さまざまな視点から日本を区分することができるとともに、地域を区分することの目的や利点を理解している。
②さまざまな主題図をもとに自ら地域区分を行うとともに、そこから読み取れる日本の特色を多面的・多角的に考察し、表現している。</t>
  </si>
  <si>
    <t>なぜ日本をさまざまな視点で地域区分することが重要なのか考えよう。</t>
  </si>
  <si>
    <t>日本をさまざまな視点で地域区分することで、その地域ごとの特色や多様性を理解できる。</t>
  </si>
  <si>
    <t>学習を振り返ろう
■２章の問い■　日本は、自然環境や人口、産業、交通・通信などの特徴から、どのような地域に区分できるのだろうか。</t>
  </si>
  <si>
    <t>⑴　日本の地形や気候の特色、海洋に囲まれた日本の国土の特色、自然災害と防災への取り組みなどをもとに、日本の自然環境に関する特色を理解できる。
⑵　少子高齢化の課題、国内の人口分布や過疎・過密問題などをもとに、日本の人口に関する特色を理解できる。
⑶　日本の資源・エネルギー利用の現状、国内の産業の動向、環境やエネルギーに関する課題などをもとに、日本の資源・エネルギーと産業に関する特色を理解できる。
⑷　国内や日本と世界との交通・通信網の整備状況、これを活用した陸上、海上輸送などの物流や人の往来などをもとに、国内各地の結びつきや日本と世界との結びつきの特色を理解できる。
⑸　各項目に基づく地域区分を踏まえ、我が国の国土の特色を大観し理解できる。
⑹　日本や国内地域に関する各種の主題図や資料をもとに、地域区分をすることができる。
⑺　各項目について、それぞれの地域区分を、地域の共通点や差異、分布などに着目して、多面的・多角的に考察し、表現できる。
⑻　日本の地域的特色を、各項目に基づく地域区分などに着目して、それらを関連づけて多面的・多角的に考察し、表現できる。
⑼　自然災害への対応や人口減少に伴う少子高齢化など、身近な地域や生活との関わりに着目しながら日本の地域的な課題について、主体的に追究できる。</t>
  </si>
  <si>
    <t>①日本の地域的特色を、自然環境や人口、資源・エネルギー、産業、交通・通信の視点から、写真、図版、地図、雨温図など、さまざまな資料を適切に選択して読み取り、理解している。
②日本の自然環境や人口、資源・エネルギー、産業、交通・通信などの地域的特色が、どのように変化し、どのような課題を抱えているのか、多面的・多角的に考察し、表現している。
③自然災害への対応や人口減少に伴う少子高齢化など、身近な地域や生活との関わりに着目して、日本の地域的な課題について、主体的に追究しようとしている。</t>
  </si>
  <si>
    <t>日本は自然環境や人口、産業、交通・通信などの特徴から、どのように地域に区分できるのか考えよう。</t>
  </si>
  <si>
    <t>日本は自然環境や人口、産業、交通・通信などの特徴をもとに、いくつかの地域に区分できる。</t>
  </si>
  <si>
    <t xml:space="preserve">１　九州地方の自然環境
◎九州地方は、地形や気候にどのような特徴がみられる地域なのだろうか。　　　　　　　　</t>
  </si>
  <si>
    <t>⑴　日本の南西部に位置する九州地方は、南北に長く、火山が多い特徴があることを理解できる。
⑵　九州地方の気候の特徴と、気候に関する自然災害が起こる理由を考察できる。</t>
  </si>
  <si>
    <t>①火山が多く、リアス海岸やサンゴ礁も見られる九州地方の地形の特徴を理解している。
②九州地方の気候の特徴を、ほかの地域の都市の雨温図と比較しながら考察している。
②九州地方で発生しやすい自然災害について、雨温図を活用して考察している。</t>
  </si>
  <si>
    <t>九州地方の地形や気候にはどのような特徴があり、それが自然災害の発生にどのように関係しているのか考えよう。</t>
  </si>
  <si>
    <t>九州地方は火山やリアス海岸、サンゴ礁など多様な地形と、温暖で雨の多い気候を持ち、これらが台風や豪雨、火山噴火などの自然災害の発生と深く関係している。</t>
  </si>
  <si>
    <t>２　火山と共にある九州地方の人々の生活
◎火山は人々の生活や産業にどのような影響を与えているのだろうか。</t>
  </si>
  <si>
    <t>⑴　火山と共に暮らす人々の工夫や、噴火への備えについて理解できる。
⑵　火山と人々の生活との関わりや、火山と産業との関わりについて考察できる。</t>
  </si>
  <si>
    <t>①九州地方の火山や温泉の分布とその関係性について、地図から読み取っている。
①火山と共に暮らす人々の工夫や、噴火への備えの工夫について理解している。
②火山が人々の生活や産業にもたらす影響について考察し、表現している。</t>
  </si>
  <si>
    <t>火山は九州地方の人々の生活や産業にどのような影響を与えているのだろうか。</t>
  </si>
  <si>
    <t>火山は温泉や観光などの産業を発展させる一方で、噴火による被害を防ぐための工夫や備えが人々の生活に必要となっている。</t>
  </si>
  <si>
    <t>３　自然を生かした九州地方の農業
◎火山活動の影響を受けた土地や温暖な気候を生かして、九州地方ではどのような農業が行われているのだろうか。</t>
  </si>
  <si>
    <t>⑴　シラスの分布と特徴を理解するとともに、シラス台地での農業の特色を理解できる。
⑵　二毛作や促成栽培が盛んな地域の共通点を、自然環境に着目し、関連づけて考察・表現できる。</t>
  </si>
  <si>
    <t>①九州南部の農業の特色について、シラスの分布や特徴との関わりに着目して理解している。
①九州で盛んな二毛作や促成栽培について、九州の気候に着目して理解している。
②九州南部と北部で盛んな農業について、自然環境と関連づけて説明している。</t>
  </si>
  <si>
    <t>九州地方ではどのように自然環境を生かした農業が行われているのか考えよう。</t>
  </si>
  <si>
    <t>九州地方では火山活動によるシラス台地や温暖な気候を生かし、地域ごとに二毛作や促成栽培など特色ある農業が行われている。</t>
  </si>
  <si>
    <t>４　都市や産業の発展と自然環境
◎アジアの国々に近いということが、九州地方の都市や地域の産業の発展にどのような影響を与えているのだろうか。</t>
  </si>
  <si>
    <t>⑴　福岡市が発展した背景を、大陸との距離に着目して理解できる。
⑵　北九州市の工業が発展した経緯と現在までの工業の発展について、アジアの国々との位置関係に着目して考察できる。</t>
  </si>
  <si>
    <t>①福岡市や博多湾の位置と大陸との距離に着目して、福岡市が発展した背景を理解している。
②八幡製鉄所と筑豊炭田の位置に着目して、八幡製鉄所が北九州市につくられた理由を考察している。
②福岡県における都市や産業の発展について、アジアの国々との位置関係から考察している。</t>
  </si>
  <si>
    <t>なぜ九州地方の都市や産業はアジアの国々に近いことによって発展したのか考えよう。</t>
  </si>
  <si>
    <t>九州地方の都市や産業は、アジアの国々に近いという地理的条件を活かして貿易や交流が盛んになり、発展してきた。</t>
  </si>
  <si>
    <t>５　南西諸島の自然と人々の生活や産業
◎南西諸島の自然環境は、人々の生活・文化や歴史、産業とどのように関わっているのだろうか。</t>
  </si>
  <si>
    <t>⑴　沖縄独自の文化や沖縄が抱える課題について、位置や結びつきの視点に着目し、理解できる。
⑵　南西諸島で特色ある生活や産業がみられる背景を、自然環境の視点に着目して考察できる。</t>
  </si>
  <si>
    <t>①沖縄が抱える課題について、位置や結びつき、経済の観点に着目して理解している。
②南西諸島で特色ある生活や産業がみられる背景について、自然環境の特色に着目して考察している。</t>
  </si>
  <si>
    <t>南西諸島の自然環境はどのように人々の生活や産業、文化に影響を与えているのだろうか。</t>
  </si>
  <si>
    <t>南西諸島の自然環境は、独自の文化や特色ある産業、生活様式の形成に大きく影響している。</t>
  </si>
  <si>
    <t>学習を振り返ろう
■１節の問い■　九州地方の自然環境は、人々の生活や産業にどのような影響を与えているのだろうか。</t>
  </si>
  <si>
    <t>⑴　九州地方について、その地域的特色や地域の課題を理解できる。
⑵　自然環境を中核とした考察のしかたで取り上げた特色ある事象と、それに関連するほかの事象や、そこで生ずる課題を理解できる。
⑶　九州地方において中核となる事象の成立条件を、地域の広がりや地域内の結びつき、人々の対応などに着目して、ほかの事象やそこで生ずる課題と有機的に関連づけて多面的・多角的に考察し、表現できる。
⑷　九州地方について、よりよい社会の実現を視野に、自然環境と生活、産業との関わりについての課題を主体的に追究できる。</t>
  </si>
  <si>
    <t>①九州地方の地形や気候などの自然環境に関する特色を理解し、九州地方の自然環境を生かした産業や、防災の取り組みについて、それらの課題を理解している。
②九州地方において、特色ある人々の生活や産業が成立する背景を、自然環境や、大陸・国内との結びつき、地域の課題などと有機的に関連づけて多面的・多角的に考察し、表現している。
③九州地方について、よりよい社会の実現を視野に、自然環境と生活、産業との関わりについての課題を主体的に追究しようとしている。</t>
  </si>
  <si>
    <t>九州地方の自然環境は人々の生活や産業にどのような影響を与えているのか考えよう。</t>
  </si>
  <si>
    <t>九州地方の自然環境は、農業や観光、防災など人々の生活や産業に大きな影響を与えている。</t>
  </si>
  <si>
    <t xml:space="preserve">１　中国・四国地方の自然環境
◎中国・四国地方は、地形や気候にどのような特徴がみられる地域なのだろうか。　　　　　　　　　　　　　　　　</t>
  </si>
  <si>
    <t>⑴　三つの地域の気候の特徴について、中国・四国地方の地形の特徴と関連づけながら理解できる。
⑵　中国・四国地方が三つの地域に分けられる理由について、自然環境の特色をもとに考察できる。</t>
  </si>
  <si>
    <t>①中国・四国地方の気候に影響を与える山地の位置と名称、その特徴を理解している。
②中国・四国地方の気候の特徴を、雨温図で示された都市の位置から考察し、山陰・瀬戸内・南四国に分けて表現している。</t>
  </si>
  <si>
    <t>なぜ中国・四国地方は山陰・瀬戸内・南四国の三つの地域に分けられるのか、地形や気候の特徴と関連づけて考えよう。</t>
  </si>
  <si>
    <t>中国・四国地方は山地の位置や特徴によって気候が異なり、山陰・瀬戸内・南四国の三つの地域に分けられる。</t>
  </si>
  <si>
    <t>２　交通網の整備と人々の生活の変化
◎本州四国連絡橋や高速道路網の整備は、離島や山間部の人々の生活と他地域との結びつきをどのように変化させたのだろうか。</t>
  </si>
  <si>
    <t>⑴　本州と四国を結ぶ交通網の変化を理解できる。
⑵　本州と四国を結ぶ三つのルートの開通によって、地域に起きた変化について考察できる。</t>
  </si>
  <si>
    <t>①本州四国連絡橋の三つのルートの位置と名称、開通による人々の生活の変化を理解している。
②交通網の整備による、中国・四国地方と他地域との結びつきの変化について考察し、表現している。</t>
  </si>
  <si>
    <t>本州四国連絡橋や高速道路網の整備によって、離島や山間部の人々の生活や他地域との結びつきはどのように変化したのだろうか。</t>
  </si>
  <si>
    <t>本州四国連絡橋や高速道路網の整備によって、離島や山間部の人々の移動や物流が便利になり、他地域との交流や経済活動が活発になった。</t>
  </si>
  <si>
    <t>３　瀬戸内海の海運と工業の発展
◎海運を利用して発達した瀬戸内海に面した地域の工業は、どのように変化してきたのだろうか。</t>
  </si>
  <si>
    <t>⑴　瀬戸内の臨海部に工業が発達した経緯を、自然環境や原料・製品輸送の面から理解できる。
⑵　瀬戸内工業地域で、新しい工業製品の開発や生産が進められている理由を考察できる。</t>
  </si>
  <si>
    <t>①瀬戸内で工業が発達した経緯を、地形の特色や原料・製品の輸送に着目し、理解している。
②瀬戸内工業地域で新しい工業製品が生産されている理由を、外国との競争などから考察し、説明している。</t>
  </si>
  <si>
    <t>瀬戸内海沿岸で工業が発達したのは、どのような自然環境や輸送の利点があったからだろうか。</t>
  </si>
  <si>
    <t>瀬戸内海沿岸は穏やかな海と良港に恵まれ、原料や製品の輸送がしやすかったため工業が発達した。</t>
  </si>
  <si>
    <t>４　交通網を生かして発展する農業
◎温暖な瀬戸内や南四国で生産される農産物は、どのようにして競争力を高め、全国へ市場を広げていったのだろうか。</t>
  </si>
  <si>
    <t>⑴　瀬戸内や南四国で盛んな農業の特色を理解できる。
⑵　瀬戸内や南四国では、どのようにして競争力を高め、全国へ市場を広げていったのかを考察できる。</t>
  </si>
  <si>
    <t>①気候の特色に関連づけて瀬戸内ではかんきつ類の栽培、南四国では野菜の促成栽培が盛んなことを理解している。
②輸入品や産地間の競争に対応するため、品種改良を重ねたり輸送方法を工夫したりして市場の拡大を図ってきたことを考察し、表現している。</t>
  </si>
  <si>
    <t>瀬戸内や南四国の農業はどのようにして競争力を高め、全国へ市場を広げていったのか考えよう。</t>
  </si>
  <si>
    <t>瀬戸内や南四国の農業は、気候を生かした作物の栽培や品種改良、輸送方法の工夫によって競争力を高め、全国へ市場を広げてきた。</t>
  </si>
  <si>
    <t>５　人々を呼び寄せる地域の取り組み
◎交通網や情報通信技術の整備は、観光産業や人々の暮らしに、どのような変化を生み出したのだろうか。</t>
  </si>
  <si>
    <t>⑴　中国・四国地方では、自然や史跡・文化財、伝統芸能、漫画などの観光資源を生かした地域おこしが行われていることを理解できる。
⑵　山陰を例に、観光産業をどのように発展させているかを、地域の特色と関連づけて考察できる。</t>
  </si>
  <si>
    <t>①地域の観光資源を生かした地域おこしの取り組みの特色を理解している。
②自然や史跡・文化財、伝統芸能、漫画などの観光資源とともに、交通網の整備も生かして観光産業を発展させていることを考察し、表現している。</t>
  </si>
  <si>
    <t>交通網や情報通信技術の整備が、地域の観光産業や人々の暮らしにどのような変化をもたらしたのかを考えよう。</t>
  </si>
  <si>
    <t>交通網や情報通信技術の整備によって、観光客の増加や地域の活性化が進み、人々の暮らしも便利になった。</t>
  </si>
  <si>
    <t>学習を振り返ろう
■２節の問い■　中国・四国地方での交通網・通信網の整備は、人々の生活や産業にどのような影響を与えているのだろうか。</t>
  </si>
  <si>
    <t>⑴　中国・四国地方について、その地域的特色や地域の課題を理解できる。
⑵　交通や通信を中核とした考察のしかたで取り上げた特色ある事象と、それに関連するほかの事象や、そこで生ずる課題を理解できる。
⑶　中国・四国地方において中核となる事象の成立条件を、地域の広がりや地域内の結びつき、人々の対応などに着目して、ほかの事象やそこで生ずる課題と有機的に関連づけて多面的・多角的に考察し、表現できる。
⑷　中国・四国地方について、よりよい社会の実現を視野に、交通・通信網の整備に伴う産業の発展や地域の活性化に向けた努力などについて、主体的に追究できる。</t>
  </si>
  <si>
    <t>①地図や資料から、中国・四国地方の交通・通信網による結びつきの変化と、それに関連する産業や生活の変化や課題について理解している。
②中国・四国地方の結びつきの変化や産業の変容について、人や物の移動の量や方向、人々の工夫や努力などと有機的に関連づけて、多面的・多角的に考察し、表現している。
③中国・四国地方について、よりよい社会の実現を視野に、交通・通信網の整備に伴う産業の発展や地域の活性化に向けた努力などについて、主体的に粘り強く追究しようとしている。</t>
  </si>
  <si>
    <t>中国・四国地方で交通網や通信網の整備が人々の生活や産業にどのような影響を与えているのか考えよう。</t>
  </si>
  <si>
    <t>交通網や通信網の整備によって中国・四国地方では人や物の移動が活発になり、産業の発展や地域の活性化が進んでいる。</t>
  </si>
  <si>
    <t>１　近畿地方の自然環境
◎近畿地方は、地形や気候にどのような特徴がみられる地域なのだろうか。</t>
  </si>
  <si>
    <t>⑴　近畿地方は地形や気候の特色から、大きく三つの地域に分けられることを理解できる。
⑵　近畿地方では、中部に平野や盆地が広がり、人口が集中していることを理解できる。</t>
  </si>
  <si>
    <t>①近畿地方の気候の特色を地形との関わりから理解している。
②近畿地方の気候が北部・南部・中部で異なる理由を、地形の特色から考察している。</t>
  </si>
  <si>
    <t>近畿地方の気候はなぜ北部・南部・中部で異なるのか、地形との関係から考えよう。</t>
  </si>
  <si>
    <t>近畿地方の気候は、山地や平野などの地形の違いによって北部・南部・中部で異なっている。</t>
  </si>
  <si>
    <t>２　琵琶湖の水が支える京阪神大都市圏
◎京阪神大都市圏の水源である琵琶湖とその周辺では、水質や環境の保全のために、どのような取り組みが行われてきたのだろうか。</t>
  </si>
  <si>
    <t>⑴　琵琶湖と淀川の水質保全が重要である理由を、人口や都市の視点と関連づけて考察できる。
⑵　琵琶湖の水を守る取り組みの歴史的な経緯を理解し、環境保全の大切さに気づくことができる。</t>
  </si>
  <si>
    <t>②琵琶湖の水質を保全するために、どのような取り組みが必要なのかを考察している。
③琵琶湖と淀川の水質保全について、よりよい社会の実現を視野に、そこでみられる課題を主体的に追究しようとしている。</t>
  </si>
  <si>
    <t>なぜ琵琶湖と淀川の水質保全が京阪神大都市圏にとって重要なのかを考えよう。</t>
  </si>
  <si>
    <t>京阪神大都市圏の多くの人々の生活や産業が琵琶湖と淀川の水に支えられているため、水質保全は極めて重要である。</t>
  </si>
  <si>
    <t>３　阪神工業地帯と環境問題への取り組み
◎阪神工業地帯では、工業の発展と共に生じた課題をどのように解決しようとしてきたのだろうか。</t>
  </si>
  <si>
    <t>⑴　阪神工業地帯の臨海部の工業地帯の変容を、環境対策の視点などから理解できる。
⑵　中小企業の高い技術を受け継いでいくための取り組みや、地域住民と共存していくための取り組みについて調べ、課題の解決について考察できる。</t>
  </si>
  <si>
    <t>①阪神工業地帯の特色について、臨海部の変化を中心に理解している。
①阪神工業地帯における工業の発展と共にに生じた課題の解決について考察し、表現している。</t>
  </si>
  <si>
    <t>阪神工業地帯では工業の発展による環境問題や地域課題をどのように解決しようとしてきたのか考えよう。</t>
  </si>
  <si>
    <t>阪神工業地帯では環境対策や中小企業の技術継承、地域住民との共存など多様な取り組みにより課題の解決を図ってきた。</t>
  </si>
  <si>
    <t>４　古都京都・奈良と歴史的景観の保全
◎京都と奈良では、歴史的景観を保全するために、どのような取り組みを行っているのだろうか。</t>
  </si>
  <si>
    <t>⑴　京都や奈良では、歴史的な景観や文化財を保全し、観光資源として生かしていることを理解できる。
⑵　京都や奈良の人々が、歴史的な景観や文化財の保全に取り組んでいる理由を考察できる。</t>
  </si>
  <si>
    <t>①京都や奈良には、歴史的な景観や多くの文化財を保全し、観光資源として生かしていることを理解している。
②京都や奈良で、歴史的景観を保全する取り組みが行われている理由を考察している。
③京都や奈良について、よりよい社会の実現を視野に、歴史的景観を保全するための課題を主体的に追究しようとしている。</t>
  </si>
  <si>
    <t>京都や奈良では、なぜ歴史的な景観や文化財の保全に力を入れているのだろうか。</t>
  </si>
  <si>
    <t>京都や奈良では、歴史的景観や文化財を守ることで地域の伝統や観光資源を大切にし、よりよい社会の実現を目指している。</t>
  </si>
  <si>
    <t>５　環境に配慮した林業と漁業
◎近畿地方では、森林の保全や水産資源の保護のために、どのような取り組みが行われているのだろうか。</t>
  </si>
  <si>
    <t>⑴　近畿地方の林業や漁業において、環境保全のために行っている取り組みを理解できる。
⑵　近畿地方の林業は、森林管理の技術を受け継ぐ若い後継者が少ないことが課題であることに気づき、どのようなことができるかを考察できる。</t>
  </si>
  <si>
    <t>①近畿地方の林業や漁業の特色を、資料などを活用して理解している。
②林業の後継者不足や水産資源の保護を地域の課題としてとらえ、その対策を考察している。</t>
  </si>
  <si>
    <t>近畿地方の林業や漁業では、環境保全のためにどのような取り組みが行われているのか考えよう。</t>
  </si>
  <si>
    <t>近畿地方では、森林の間伐や植林、水産資源の管理や禁漁期間の設定など、環境に配慮したさまざまな取り組みが行われている。</t>
  </si>
  <si>
    <t>学習を振り返ろう
■３節の問い■　近畿地方での環境保全の取り組みは、人口増加や産業発展のなかで、どのように行われてきたのだろうか。</t>
  </si>
  <si>
    <t>⑴　近畿地方について、その地域的特色や地域の課題を理解できる。
⑵　環境保全を中核とした考察のしかたで取りあげた特色ある事象と、それに関連するほかの事象や、そこで生ずる課題を理解できる。
⑶　近畿地方での自然環境や歴史的景観の保全に関わる取り組みについて、人口増加や産業の発展のなかでどのように行われてきたのかを考察し、表現できる。
⑷　近畿地方について、よりよい社会の実現を視野に、自然環境や歴史的景観の保全の視点からみた人々の生活や産業の特色を、主体的に追究できる。</t>
  </si>
  <si>
    <t>①地図や資料を活用し、近畿地方の自然環境や歴史的景観の保全などの特色ある事象を読み取り、近畿地方の地域的特色を理解している。
②自然環境や歴史的景観の保全に関わる取り組みを、人口の分布や住民の生活および産業の変化などと関連づけながら、原因と対策、効果の面から多面的・多角的に考察し、表現している。
③近畿地方について、よりよい社会の実現を視野に、自然環境や歴史的景観の保全の視点からみた人々の生活や産業の課題を、主体的に追究しようとしている。</t>
  </si>
  <si>
    <t>近畿地方では人口増加や産業発展の中で、どのように自然環境や歴史的景観の保全が行われてきたのかを考えよう。</t>
  </si>
  <si>
    <t>近畿地方では人口増加や産業発展に伴う課題に対応しながら、自然環境や歴史的景観の保全に多様な取り組みが行われてきた。</t>
  </si>
  <si>
    <t xml:space="preserve">１　中部地方の自然環境
◎中部地方は、地形や気候にどのような特徴がみられる地域なのだろうか。　　　　</t>
  </si>
  <si>
    <t>⑴　中部地方の山脈や、そこから流れる河川がつくる地形の特徴を理解できる。
⑵　中部地方の東海・中央高地・北陸の三つの地域の特徴について、自然環境の面から考察できる。</t>
  </si>
  <si>
    <t>①日本アルプスの位置と主な河川の名称を確認させ、河川によって形成された地形の特徴を理解している。
②中部地方の三つの地域の特徴を、地形や気候などの自然環境の特徴と関連づけながら考察し、表現している。</t>
  </si>
  <si>
    <t>中部地方の地形や気候にはどのような特徴があるのか、三つの地域ごとに考えよう。</t>
  </si>
  <si>
    <t>中部地方は日本アルプスなどの山脈や河川による多様な地形と、東海・中央高地・北陸それぞれ異なる気候の特徴がある地域である。</t>
  </si>
  <si>
    <t>２　中京工業地帯の発展と名古屋大都市圏
◎名古屋市を中心とする地域では、どのようにして自動車などの輸送機械工業が盛んになったのだろうか。</t>
  </si>
  <si>
    <t xml:space="preserve">⑴　名古屋大都市圏の広がりと、交通網によるほかの地域とのつながりについて理解できる。
⑵　中京工業地帯の発展の経緯や、現在の特色について考察できる。
</t>
  </si>
  <si>
    <t>①名古屋大都市圏の形成について、中京工業地帯の位置と広がりや周辺地域との結びつきから理解している。
②豊田市を中心とした地域で自動車工業が発展した理由を、産業の移り変わりや人々の工夫、周辺地域との結びつきに着目して考察し、表現している。</t>
  </si>
  <si>
    <t>なぜ名古屋市を中心とする地域で自動車工業が発展したのか考えよう。</t>
  </si>
  <si>
    <t>名古屋市を中心とする地域では、交通網の発達や周辺地域との結びつき、産業の移り変わりや人々の工夫によって自動車工業が発展した。</t>
  </si>
  <si>
    <t>３　東海で発達するさまざまな産業
◎東海の産業は、自然環境や交通網などの条件を生かして、どのように発達してきたのだろうか。</t>
  </si>
  <si>
    <t>⑴　静岡県では豊富な水資源や森林資源を生かした工業や、その技術をもとにして発展した産業が盛んであることを理解できる。
⑵　静岡県で楽器の生産や製紙業が発展した背景を、地域の特徴との関連から考察できる。</t>
  </si>
  <si>
    <t>①製紙・パルプ工業や施設園芸農業が発展した背景を理解している。
②静岡県で楽器の生産や製紙業が発展した背景を、豊富な水資源や森林資源とその加工技術との関わりから考察し、表現している。</t>
  </si>
  <si>
    <t>静岡県で楽器の生産や製紙業がどのように発展してきたのか、地域の自然環境や資源との関わりから考えよう。</t>
  </si>
  <si>
    <t>静岡県では豊富な水資源や森林資源を生かし、それらを加工する技術が発展したことで、楽器の生産や製紙業が盛んになった。</t>
  </si>
  <si>
    <t>４　内陸にある中央高地の産業の移り変わり
◎内陸で山あいの環境にある中央高地では、時代の変化に合わせてどのように産業が発展してきたのだろうか。</t>
  </si>
  <si>
    <t>⑴　中央高地の自然環境を生かした産業と、時代に応じた産業の変化を理解できる。
⑵　諏訪盆地の工業の変化について、自然環境や歴史的な経緯、交通網の発展と関連づけて考察できる。</t>
  </si>
  <si>
    <t>①自然環境の特色や交通網の整備、時代の変化と関連づけて、山梨県と長野県で盛んになった産業を理解している。
②諏訪盆地の工業の変化を、自然環境や歴史的な経緯、交通網の発展をもとに、その特色と関連づけて考察し、表現している。</t>
  </si>
  <si>
    <t>中央高地ではどのように自然環境や交通網の発展が産業の変化に影響を与えてきたのか考えよう。</t>
  </si>
  <si>
    <t>中央高地では自然環境や交通網の発展に応じて、農業や工業などの産業が時代とともに変化・発展してきた。</t>
  </si>
  <si>
    <t>５　雪を生かした北陸の産業
◎雪が多い北陸では、自然環境との関わりのなかで、どのように産業が発達してきたのだろうか。</t>
  </si>
  <si>
    <t>⑴　北陸では、雪どけ水を稲作や水力発電などに使うことで産業を発展させてきたことを理解できる。
⑵　地場産業が発展した理由を、自然環境の特色や技術の発展などと関連づけて考察できる。</t>
  </si>
  <si>
    <t>①北陸の農業と地場産業の特色を、自然環境と関連づけて理解している。
②北陸で地場産業が発達した理由を、地域の歴史的な背景や冬の期間の副業と内職でつちかわれた技術、水力発電による電力などに着目して考察し、表現している。</t>
  </si>
  <si>
    <t>北陸ではどのように雪や自然環境を生かして産業を発展させてきたのか考えよう。</t>
  </si>
  <si>
    <t>北陸では雪どけ水を利用した稲作や水力発電、冬の副業による技術の発展など、自然環境を生かして多様な産業が発展してきた。</t>
  </si>
  <si>
    <t>学習を振り返ろう
■４節の問い■　中部地方の産業は、自然環境や交通網の整備を背景に、どのように変化してきたのだろうか。</t>
  </si>
  <si>
    <t>⑴　中部地方について、その地域的特色や地域の課題を理解できる。
⑵　産業を中核とした考察のしかたで取り上げた特色ある事象と、それに関連するほかの事象や、そこで生ずる課題を理解できる。
⑶　中部地方において中核となる事象の成立条件を、地域の広がりや地域内の結びつき、人々の対応などに着目して、ほかの事象やそこで生ずる課題と有機的に関連づけて多面的・多角的に考察し、表現できる。
⑷　中部地方について、よりよい社会の実現を視野に、自然環境の課題の克服に関する人々の工夫や努力に関心をもちながら、主体的に追究できる。</t>
  </si>
  <si>
    <t>①さまざまな資料を活用し、中部地方の三つの地域の産業の特色と変化を読み取ることができるとともに、それぞれの自然環境の特色から異なる産業が発達したことを理解している。
②中部地方の三つの地域において、それぞれ異なる産業が発達・変化した背景について、多面的・多角的に考察し、表現している。
③産業の視点からみた中部地方の特色について、自然環境の課題の克服に関する人々の工夫や努力に関心をもちながら、主体的に粘り強く追究しようとしている。</t>
  </si>
  <si>
    <t>中部地方の三つの地域で産業がどのように発達・変化してきたのか、その背景にはどのような自然環境や交通網の整備が関係しているのかを考えよう。</t>
  </si>
  <si>
    <t>中部地方の三つの地域では、それぞれの自然環境や交通網の整備を背景に異なる産業が発達・変化してきた。</t>
  </si>
  <si>
    <t>１　関東地方の自然環境
◎関東地方は、地形や気候にどのような特徴がみられる地域なのだろうか。</t>
  </si>
  <si>
    <t>⑴　関東地方の自然環境の特徴を、山地や平野などの地形に着目して理解できる。
⑵　東京大都市圏への人口集中が、都市の気候にどのような影響を与えているか考察できる。</t>
  </si>
  <si>
    <t>①関東平野は日本最大の平野であること、周囲を山地・山脈に囲まれていること、開発が進み地形が改変されてきたことなど、関東地方の自然環境の特徴を理解している。
②東京大都市圏への人口集中や人々の生活の変化が都市部の気候に及ぼす影響について考察し、表現している。</t>
  </si>
  <si>
    <t>関東地方の地形や気候にはどのような特徴があるのか、また人口集中が都市の気候にどのような影響を与えているのかを考えよう。</t>
  </si>
  <si>
    <t>関東地方は日本最大の平野と周囲の山地に特徴があり、人口集中によって都市の気候にも変化が生じている。</t>
  </si>
  <si>
    <t>２　多くの人が集まる首都、東京
◎日本の首都であり、多くの人が集まる東京には、どのような特徴があるのだろうか。</t>
  </si>
  <si>
    <t>⑴　人口が集中する東京は、官庁や大使館、大学、企業、金融機関などの諸機関が立地するほか、全国の交通網や、政治や経済の中心となっていることを理解できる。
⑵　東京の中心部において昼夜間人口が大きく異なる理由について、さまざまな背景から考察できる。</t>
  </si>
  <si>
    <t>①東京は、首都として官庁や大使館、大学、企業、金融機関などの諸機関が立地し、政治や経済の中心となっていることや、全国各地と結びつく交通網の中心となっていることを理解している。
②東京の都心や副都心において昼間人口と夜間人口が大きく異なる理由について、周辺部の機能に着目して考察し、表現している。</t>
  </si>
  <si>
    <t>なぜ東京には昼間人口と夜間人口に大きな差が生じるのか考えよう。</t>
  </si>
  <si>
    <t>東京の中心部には多くの人が通勤・通学で集まるため、昼間人口が夜間人口より大きくなる。</t>
  </si>
  <si>
    <t>３　東京大都市圏の課題と対策
◎東京への人口集中によって、東京大都市圏ではどのような課題や変化がみられるのだろうか。</t>
  </si>
  <si>
    <t>⑴　人口の集中と都市圏の拡大によって過密による都市問題が発生し、対策が講じられてきたことを理解できる。
⑵　1970 年代につくられたニュータウンが現在抱えている問題と、人口が増加しているニュータウンの取り組みを考察できる。</t>
  </si>
  <si>
    <t>①住宅地は鉄道路線に沿って開発されたこと、都市圏の拡大によって過密による都市問題が発生し、都市機能の移転や再開発などの対策が進められてきたことを理解している。
②多摩ニュータウンと港北ニュータウンを事例に、1970年代につくられたニュータウンが現在抱えている問題と、人口が増加しているニュータウンの取り組みを考察し、表現している。</t>
  </si>
  <si>
    <t>なぜ東京大都市圏では人口集中による都市問題が発生し、どのような対策がとられてきたのか考えよう。</t>
  </si>
  <si>
    <t>東京大都市圏では人口集中により過密や都市機能の問題が発生し、都市機能の移転や再開発、ニュータウンの整備などの対策が進められてきた。</t>
  </si>
  <si>
    <t xml:space="preserve">４　工業地域の変化と第３次産業の発達
◎関東地方における工業や第3次産業の発達は、人口の集中とどのように関係しているのだろうか。
</t>
  </si>
  <si>
    <t xml:space="preserve">⑴　工場の立地には、工業用地や原料の輸送、製品の輸送などの要因が関わっていることを、東京大都市圏に集中する出版業や石油化学工業を事例に理解できる。
⑵　東京大都市圏で第3次産業が発達している背景を多面的・多角的に考察できる。
</t>
  </si>
  <si>
    <t xml:space="preserve">①工業や第3次産業について、それぞれどのような場所に立地するかを理解しているとともに、人口の集中や交通網の発達に伴う変化についても理解している。
②東京大都市圏で工業や第3次産業が発達している背景を、人口増加による都市圏の拡大と交通網の発達を関連づけて考察し、表現している。
</t>
  </si>
  <si>
    <t>なぜ東京大都市圏では工業や第3次産業が発達しているのか、その背景を人口の集中や交通網の発達と関連づけて考えよう。</t>
  </si>
  <si>
    <t>東京大都市圏では人口の集中と交通網の発達が工業や第3次産業の発展を支えている。</t>
  </si>
  <si>
    <t>５　大都市周辺の農業と山間部の過疎問題
◎東京大都市圏の周辺の農業地域や山間部は、人口の多い東京大都市圏と、どのように結びついているのだろうか。</t>
  </si>
  <si>
    <t>⑴　東京大都市圏からみた周辺の農業地域や山間部の役割について理解できる。
⑵　関東地方の山間部の特色と課題を理解し、高齢化と過疎の解決策について考察できる。</t>
  </si>
  <si>
    <t>①東京大都市圏の周辺で農業が盛んな理由と、生産されている主な農産物について理解している。
②山間部の役割と課題、高齢化と過疎の解決に向けて移住者を増やしたり交流人口を増やしたりする方法について考察し、表現している。</t>
  </si>
  <si>
    <t>東京大都市圏の周辺の農業地域や山間部は、どのようにして都市と結びつき、その役割や課題に対応しているのか考えよう。</t>
  </si>
  <si>
    <t>東京大都市圏の周辺の農業地域や山間部は、都市への農産物供給や自然環境の保全などの役割を担い、高齢化や過疎といった課題に対して移住促進や交流人口の増加などの取り組みが行われている。</t>
  </si>
  <si>
    <t>学習を振り返ろう
■５節の問い■　関東地方における人口の集中は、人々の生活や産業にどのような影響を与えているのだろうか。</t>
  </si>
  <si>
    <t>⑴　関東地方について、その地域的特色や地域の課題を理解できる。
⑵　人口や都市・村落を中核とした考察のしかたで取り上げた特色ある事象と、それに関連するほかの事象や、そこで生ずる課題を理解できる。
⑶　関東地方において中核となる事象の成立条件を、地域の広がりや地域内の結びつき、人々の対応などに着目して、ほかの事象やそこで生ずる課題と有機的に関連づけて多面的・多角的に考察し、表現できる。
⑷　関東地方について、よりよい社会の実現を視野に、人口の集中の視点からみた人々の生活や産業などの地域的特色を主体的に追究できる。</t>
  </si>
  <si>
    <t>①関東地方の自然環境や産業の特色を、人口の集中との関わりに着目し、地図や統計、分布図などから読み取るとともに、人口の集中と都市圏の拡大に伴う課題を理解している。
②関東地方に人口が集中する理由を、第３次産業の発達のほか、他地域や海外との結びつき、自然環境の特色などに着目し、多面的・多角的に考察し、表現している。
③関東地方について、よりよい社会の実現を視野に、人口の集中の視点からみた人々の生活や産業などの地域的特色を主体的に粘り強く追究しようとしている。</t>
  </si>
  <si>
    <t>関東地方に人口が集中することで人々の生活や産業にどのような影響が生じているのか考えよう。</t>
  </si>
  <si>
    <t>関東地方では人口の集中により都市圏の拡大や産業の発展が進む一方、交通渋滞や住宅不足などの課題も生じている。</t>
  </si>
  <si>
    <t>１　東北地方の自然環境
◎東北地方は、地形や気候にどのような特徴がみられる地域なのだろうか。</t>
  </si>
  <si>
    <t>⑴　東北地方の地形や気候などの自然環境の特徴を理解できる。
⑵　地形の特徴や、緯度の関係から、東北地方の気候の特徴を考察できる。</t>
  </si>
  <si>
    <t>①東北地方は南北に長く、大きな河川の流域には広い盆地や平野が形成されていることを理解している。
②東北地方の南北と東西の気候の特徴について、地形や緯度と関連づけて考察し、表現している。</t>
  </si>
  <si>
    <t>東北地方の地形や緯度は、どのようにその気候の特徴に影響を与えているのだろうか。</t>
  </si>
  <si>
    <t>東北地方の気候は、南北に長い地形や緯度の違い、そして盆地や平野の分布によって特徴づけられている。</t>
  </si>
  <si>
    <t>２　伝統行事と生活や文化の変化
◎東北地方の伝統的な祭りや行事は、人々の生活とどのように関わってきたのだろうか。</t>
  </si>
  <si>
    <t xml:space="preserve">⑴　交通網の整備による、東北地方の祭りや生活の変化を理解できる。
⑵　東北地方の祭りや行事の特色を、自然環境などと関連づけて考察できる。
</t>
  </si>
  <si>
    <t>①東北地方の伝統的な祭りや行事は、農業に由来するものが多いことを理解している。
②東北地方の伝統行事や人々の生活の変化を、交通網の整備の観点から考察し、表現している。</t>
  </si>
  <si>
    <t>東北地方の伝統的な祭りや行事は、交通網の整備によってどのように変化してきたのだろうか。</t>
  </si>
  <si>
    <t>東北地方の伝統的な祭りや行事は、交通網の整備によって地域外からの参加者が増え、地域の生活や文化にも新たな変化が生まれている。</t>
  </si>
  <si>
    <t>３　稲作と畑作に対する人々の工夫や努力
◎東北地方の人々は、農業を発展させたり生活を豊かにしたりするために、どのような工夫をしてきたのだろうか。</t>
  </si>
  <si>
    <t>⑴　東北地方の冷涼な気候に対応した、稲作と畑作の工夫について理解できる。
⑵　東北地方で銘柄米の開発に力を入れてきた理由を、減反政策との関わりから考察できる。</t>
  </si>
  <si>
    <t>①東北地方で米の生産が盛んな理由を、自然環境や栽培の工夫と関連づけて理解している。
②東北地方で銘柄米の開発に力を入れてきた理由を、日本の米の消費量の減少に伴う減反政策と産地間の競争から考察し、表現している。</t>
  </si>
  <si>
    <t>東北地方の人々は冷涼な気候の中で、どのような工夫をして稲作や畑作を発展させてきたのだろうか。</t>
  </si>
  <si>
    <t>東北地方の人々は冷涼な気候に適した品種の開発や栽培方法の工夫を行い、稲作や畑作を発展させてきた。</t>
  </si>
  <si>
    <t>４　水産業と果樹栽培における人々の工夫や努力
◎東北地方の人々の生活と結びついた水産業や果樹栽培では、どのような取り組みが行われているのだろうか。</t>
  </si>
  <si>
    <t>⑴　東北地方の水産業や果樹栽培の特色を理解できる。
⑵　東北地方で水産業や果樹栽培が盛んな理由を、自然環境と生産者の工夫から考察できる。</t>
  </si>
  <si>
    <t>①東北地方で水産業や栽培が盛んな果樹と、その主な生産地を理解している。
②東北地方で水産業や果樹栽培が盛んな理由を、地形や気候といった自然環境や、生産者の工夫などから考察し、表現している。</t>
  </si>
  <si>
    <t>東北地方で水産業や果樹栽培が盛んなのはなぜか、自然環境や生産者の工夫から考えよう。</t>
  </si>
  <si>
    <t>東北地方では豊かな自然環境と生産者の工夫により、水産業や果樹栽培が盛んである。</t>
  </si>
  <si>
    <t>５　工業の発展と人々の生活の変化
◎東北地方の工業や人々の生活は、どのようなことをきっかけに、変化してきたのだろうか。</t>
  </si>
  <si>
    <t>⑴　交通網の整備に伴ってみられる、東北地方の工業や人々の生活の変化を理解できる。
⑵　東北地方の人々の生活の変化を、工業の変化がもたらした影響と関連づけて考察できる。</t>
  </si>
  <si>
    <t>①東北地方で工業が盛んな都市の分布や伝統的工芸品の特色と変化について理解している。
②東北地方における工業の変化がもたらした交通網の整備に着目して、人々の生活の変化について考察し、表現している。</t>
  </si>
  <si>
    <t>東北地方の工業や人々の生活は、交通網の整備によってどのように変化してきたのだろうか。</t>
  </si>
  <si>
    <t>東北地方では交通網の整備によって工業が発展し、人々の生活も便利になった。</t>
  </si>
  <si>
    <t>学習を振り返ろう
■６節の問い■　東北地方の人々の生活や文化は、自然環境や交通網の整備を背景に、どのように変化してきたのだろうか。</t>
  </si>
  <si>
    <t>⑴　東北地方について、その地域的特色や地域の課題を理解できる。
⑵　生活・文化を中核とした考察のしかたで取り上げた特色ある事象と、それに関連するほかの事象や、そこで生ずる課題を理解できる。
⑶　東北地方において中核となる事象の成立条件を、地域の広がりや地域内の結びつき、人々の対応などに着目して、ほかの事象やそこで生ずる課題と有機的に関連づけて多面的・多角的に考察し、表現できる。
⑷　東北地方について、よりよい社会の実現を視野に、自然環境や交通網の整備の視点から地域的特色を主体的に追究できる。</t>
  </si>
  <si>
    <t>①地図や写真などから、東北地方の自然環境や文化などの特色、産業の変化を読み取り、地域的特色や課題について理解している。
②東北地方の人々の生活や文化、産業の発達と、自然環境や交通網の広がりはどのように関わっているのか、多面的・多角的に考察している。
③東北地方について、よりよい社会の実現を視野に、自然環境や交通網の整備の視点から地域的特色を主体的に粘り強く追究しようとしている。</t>
  </si>
  <si>
    <t>東北地方の人々の生活や文化は、自然環境や交通網の整備によってどのように変化してきたのだろうか。</t>
  </si>
  <si>
    <t>東北地方の人々の生活や文化は、自然環境や交通網の整備の影響を受けて多様に変化してきた。</t>
  </si>
  <si>
    <t>１　北海道地方の自然環境
◎北海道地方は、地形や気候にどのような特徴がみられる地域なのだろうか。</t>
  </si>
  <si>
    <t>⑴　日本の北の端に位置し、広大な面積をもつ北海道では、独特な地形や景観がみられることを理解できる。
⑵　亜寒帯に属する寒冷な北海道の気候について、地域によって特徴が異なる理由を考察できる。</t>
  </si>
  <si>
    <t>①北海道地方の山脈や山地、平野の名称、気候の特徴を、地形や海流の特徴を踏まえて理解している。
②北海道地方の気候の特徴を三つの地域に分けて考察し、表現している。</t>
  </si>
  <si>
    <t>北海道地方の気候が地域によってどのように異なり、その理由はなぜか考えよう。</t>
  </si>
  <si>
    <t>北海道地方の気候は、地形や海流の影響を受けて地域ごとに異なっている。</t>
  </si>
  <si>
    <t>２　雪と共にある北海道地方の人々の生活　
◎北海道地方の人々は、雪をどのように克服したり、活用したりしているのだろうか。</t>
  </si>
  <si>
    <t>⑴　北海道地方における、雪に備える工夫や雪を生かした取り組みについて理解できる。
⑵　雪が人々の生活にどのような影響を与えているかについて考察できる。</t>
  </si>
  <si>
    <t>①北海道地方における、冬の寒さや雪に対する備えや、雪を観光資源やエネルギー源として活用している取り組みについて理解している。
②雪が人々の生活にどのような影響を与えているかについて考察し、表現している。</t>
  </si>
  <si>
    <t>北海道地方の人々は雪をどのように克服し、また活用して生活しているのだろうか。</t>
  </si>
  <si>
    <t>北海道地方の人々は雪に備える工夫をしながら、雪を観光やエネルギーなどに活用して生活している。</t>
  </si>
  <si>
    <t>３　自然環境を克服して発展した畑作や稲作
◎北海道地方では、厳しい自然環境をどのように克服して、畑作や稲作を発展させてきたのだろうか。</t>
  </si>
  <si>
    <t>⑴　北海道で畑作や稲作が盛んになった経緯を、開拓の歴史を踏まえて理解できる。
⑵　北海道で取り組まれている土地改良や品種改良の必要性について、自然環境との関わりから考察できる。</t>
  </si>
  <si>
    <t>①北海道地方の各地で、厳しい自然環境を克服しながらどのように畑作や稲作が広がっていったのかを理解している。
②十勝平野の畑作と石狩平野の稲作について、それぞれの特色を自然条件や社会条件などと関連づけて考察し、表現している。</t>
  </si>
  <si>
    <t>北海道地方ではどのように厳しい自然環境を克服して畑作や稲作を発展させてきたのか考えよう。</t>
  </si>
  <si>
    <t>北海道地方では土地改良や品種改良などの工夫によって、厳しい自然環境を克服し畑作や稲作を発展させてきた。</t>
  </si>
  <si>
    <t>４　北国の自然が育む酪農や漁業
◎なぜ北海道地方では酪農や漁業が盛んになったのだろうか。</t>
  </si>
  <si>
    <t>⑴　北海道で生産が盛んな農産物や漁獲量の多い水産物の実態を理解できる。
⑵　北海道で酪農や漁業が盛んになった理由について、自然環境との関わりから考察できる。</t>
  </si>
  <si>
    <t>①北海道の生産量が全国の上位を占める主な農産物や水産物を理解している。
②北海道で酪農や漁業が盛んになった理由を、冷涼な気候や沖合の海流を踏まえて考察し、表現している。</t>
  </si>
  <si>
    <t>なぜ北海道地方では酪農や漁業が盛んになったのか、自然環境との関わりから考えよう。</t>
  </si>
  <si>
    <t>北海道では冷涼な気候や豊かな海流などの自然環境が、酪農や漁業の発展に大きく関わっている。</t>
  </si>
  <si>
    <t>５　北国の自然を生かした観光産業
◎北海道地方の自然環境と観光産業の発展には、どのような関係があるのだろうか。</t>
  </si>
  <si>
    <t>⑴　北海道では、豊かな自然や新鮮な農水産物などを生かした観光産業が盛んであることを理解できる。
⑵　北海道の観光産業の持続可能な発展に向けて必要なことについて考察できる。</t>
  </si>
  <si>
    <t>①北海道には魅力的な観光地が多いことと、観光客が増えた理由について理解している。
②北海道を訪れる外国人旅行者が増加している理由を、北海道の自然環境の特色から考察しているとともに、環境を保全しながら観光産業を発展させるために必要なことについて考察し、表現している。</t>
  </si>
  <si>
    <t>北海道の自然環境はどのように観光産業の発展に影響を与えているのか考えよう。</t>
  </si>
  <si>
    <t>北海道の豊かな自然や新鮮な農水産物が観光産業の発展に大きく貢献している。</t>
  </si>
  <si>
    <t>学習を振り返ろう
■７節の問い■　北海道地方の自然環境は、人々の生活や産業にどのような影響を与えているのだろうか。</t>
  </si>
  <si>
    <t>⑴　北海道地方について、その地域的特色や地域の課題を理解できる。
⑵　自然環境を中核とした考察のしかたで取り上げた特色ある事象と、それに関連するほかの事象や、そこで生ずる課題を理解できる。
⑶　北海道地方において中核となる事象の成立条件を、地域の広がりや地域内の結びつき、人々の対応などに着目して、ほかの事象やそこで生ずる課題と有機的に関連づけて多面的・多角的に考察し、表現できる。
⑷　北海道地方について、よりよい社会の実現を視野に、冷涼な自然環境を生かした人々の生活や産業の特色や工夫を主体的に追究できる。</t>
  </si>
  <si>
    <t>①北海道地方の冷涼な気候の特色を理解するとともに、厳しい自然環境のなかで暮らす人々の生活の工夫や、自然環境を生かして発展させてきた産業の特色を理解している。
②冷涼な自然環境の影響を受ける人々の生活や産業の特色を、他地域との結びつきや厳しい自然環境を克服するための工夫などと関連づけて多面的・多角的に考察している。
③北海道地方について、よりよい社会の実現を視野に、冷涼な自然環境を生かした人々の生活や産業の特色や工夫を、主体的に粘り強く追究しようとしている。</t>
  </si>
  <si>
    <t>北海道地方の冷涼な自然環境は人々の生活や産業にどのような影響を与えているのだろうか。</t>
  </si>
  <si>
    <t>北海道地方では冷涼な自然環境を生かし、生活や産業にさまざまな工夫をして発展してきた。</t>
  </si>
  <si>
    <t>１　追究するテーマを決めよう
◎地球的課題や地域にみられる課題を振り返り、追究するテーマを設定しよう。</t>
  </si>
  <si>
    <t>⑴　持続可能な地域のあり方を構想するために、地域の地理的な課題を把握し、その解決に向けた追究の主題(テーマ)を設定できる。
⑵　地域のあり方について、課題を主体的に追究、解決するために見通しをもつことができる。</t>
  </si>
  <si>
    <t>②地域のあり方を考える際に追究する主題を、地理的な見方・考え方や注目する視点を生かしながら設定している。
③地域のあり方について、課題を主体的に追究、解決するために調整しながら見通しをもとうとしている。</t>
  </si>
  <si>
    <t>どのようにして地域の地理的な課題を見つけ、持続可能な地域づくりのためのテーマを設定できるか考えよう。</t>
  </si>
  <si>
    <t>地域の地理的な課題を把握し、持続可能な地域づくりに向けた追究テーマを主体的に設定できる。</t>
  </si>
  <si>
    <t>２　地域の実態を調査しよう
◎テーマを追究するために、何をどのように調べればよいかを考えて、資料や情報を収集しよう。</t>
  </si>
  <si>
    <t>⑴　追究するテーマや確かめたいことを整理した調査計画書に沿って地域の実態を調査し、資料を積極的に収集して適切に利用できる。
⑵　よりよい社会の実現を視野に、地域の特色や課題などの実態を把握し、主体的に資料を収集できる。</t>
  </si>
  <si>
    <t>①３部１章「地域調査のしかた」で学習した手順を踏まえて計画を立てるとともに、地域の実態について調査し、得られた資料を効果的に利用する技能を身につけている。
②よりよい社会の実現を視野に、地域の特色や課題などの実態を把握し、自ら粘り強く資料を収集している。</t>
  </si>
  <si>
    <t>どのようにして地域の実態を正確に調査し、必要な資料や情報を集めればよいのか考えよう。</t>
  </si>
  <si>
    <t>地域の実態を調査するには、調査計画に基づいて資料や情報を積極的に収集し、効果的に活用することが重要である。</t>
  </si>
  <si>
    <t>３　地域の魅力と課題を分析・考察しよう
◎収集した資料や情報をもとに地域の魅力と課題を分析し、その要因を考察しよう。</t>
  </si>
  <si>
    <t>⑴　調査結果を分析し、対象となる地域の魅力と課題の要因を考察できる。</t>
  </si>
  <si>
    <t>②調査で得られた資料と情報をもとにグラフや主題図にまとめ、対象となる地域の魅力と課題の要因について多面的・多角的に考察し、表現している。</t>
  </si>
  <si>
    <t>なぜ地域の魅力と課題は生まれるのか、調査結果から考察しよう。</t>
  </si>
  <si>
    <t>地域の魅力と課題は、さまざまな要因が複雑に関係し合って生まれていることがわかる。</t>
  </si>
  <si>
    <t>４　地域の課題の解決策を構想しよう
◎調査したことをもとに、課題の解決と地域の魅力を生かすアイデアを具体的に示そう。</t>
  </si>
  <si>
    <t>⑴　地域の課題を解決するために必要な取り組みを考え、よりよい地域のあり方を主体的に考察・構想し、議論できる。
⑵　持続可能な社会を目指す一員であるという自覚をもち、持続可能な地域のあり方を主体的に追究できる。</t>
  </si>
  <si>
    <t>②地域の課題を解決するために必要な取り組みを多面的・多角的に考察しているとともに、よりよい地域のあり方を主体的に考察・構想し、表現している。
③持続可能な社会を目指す一員であるという自覚をもち、持続可能な地域のあり方を主体的に粘り強く追究している。</t>
  </si>
  <si>
    <t>地域の課題を解決するためにはどのような取り組みが必要か考えよう。</t>
  </si>
  <si>
    <t>地域の課題を解決するためには、多面的に考察し、地域の魅力を生かした具体的な取り組みを主体的に構想することが重要である。</t>
  </si>
  <si>
    <t>５　解決策と魅力を高める提案をしよう
◎課題の解決を図り、地域の魅力を生かすアイデアを分かりやすく他者に提案しよう。</t>
  </si>
  <si>
    <t>⑴　ほかの生徒の発表などを通して、地域の実態におけるさまざまな側面や、それに対する課題解決のための取り組みを理解できる。
⑵　構想の成果を説得力ある伝え方でまとめ、発表や提言などの形で発信できる。
⑶　これからの地域のあり方について考察・構想し、学習の成果をもとに、自らの考えを調整しながら主体的に追究できる。</t>
  </si>
  <si>
    <t>①ほかの生徒の発表などを通して、地域の実態におけるさまざまな側面や、それに対する課題解決のための取り組みを理解している。
②構想の成果を説得力ある伝え方でまとめ、発表や提言などの形で発信している。
③これからの地域のあり方について粘り強く考察・構想し、学習の成果をもとに、自らの考えを調整しながら主体的に追究しようとしている。</t>
  </si>
  <si>
    <t>どのようにして地域の課題を解決し、魅力を高める提案を分かりやすく他者に伝えることができるか考えよう。</t>
  </si>
  <si>
    <t>地域の課題解決と魅力向上のためのアイデアを、説得力を持って他者に分かりやすく提案することができる。</t>
  </si>
  <si>
    <t>歴史をたどろう
◎この絵は何だろう？</t>
  </si>
  <si>
    <t>⑴絵を活用して、小学校で学んだ内容をもとに、歴史を大きく変えた人物や出来事を選択し、その理由を説明できる。</t>
  </si>
  <si>
    <t>①資料（絵）から知っていることを想起し、歴史を大きく変えた人物や事象を選択、理解している。
②歴史を大きく変えた人物や事象などを適切に取り上げ、関連づけて考察し、根拠を含めて表現している。
③歴史を大きく変えた人物や事象などについて関心をもち、さらに知りたいことやよく分からないことを整理し、これからの学習につなげようとしている。</t>
  </si>
  <si>
    <t>なぜこの絵に描かれている人物や出来事が歴史を大きく変えたのかを考えよう。</t>
  </si>
  <si>
    <t>この絵に描かれている人物や出来事は、社会や人々の暮らしに大きな影響を与えたため、歴史を大きく変えたといえる。</t>
  </si>
  <si>
    <t>１ 年代の表し方と時代区分
◎年代の表し方や時代区分にはどんな種類があるのだろうか。</t>
  </si>
  <si>
    <t>⑴西暦、世紀、元号それぞれの意味と使い方を理解できる。
⑵政治の中心地による時代区分や文化の特徴から名づけられた時代区分があることを理解し、時代を区分できる。</t>
  </si>
  <si>
    <t>①さまざまな年代の表し方や時代区分について理解し、西暦、世紀、元号などを使って適切に説明している。
①時代区分は解釈により異なることを理解し、資料（絵）に描かれた人物や出来事を事例として時代を区分する技能を身につけている。
②歴史を大きく変えた人物や出来事などを適切に取り上げ、時代区分との関わりについて考察し、「歴史をたどろう」の道の上に、適切に時代区分を書き込んでいる。
③西暦、世紀、元号などの年代の表し方や、さまざまな時代区分について、分かったことを整理し、今後の学習へのつながりを見いだそうとしている。</t>
  </si>
  <si>
    <t>なぜ西暦、世紀、元号など複数の年代の表し方や時代区分が使われているのか考えよう。</t>
  </si>
  <si>
    <t>西暦、世紀、元号などは歴史を理解しやすくするために使われ、時代区分も出来事や文化の特徴によって異なる視点から歴史を整理するために用いられている。</t>
  </si>
  <si>
    <t>１　歴史の謎を探ろう</t>
  </si>
  <si>
    <t>⑴地域の歴史に触れ、調べてみたい事柄を探し、グループで話し合うなどして調べる課題を決定できる。</t>
  </si>
  <si>
    <t>①図書館、博物館・資料館、インターネットなどから適切に情報を集める技能を身につけている。
②これまでに学習した人物、身近な人の話や言い伝え、地域の気になる建物・風景、遺跡・遺物、行事・風習などから、話し合いをもとに調べるテーマを適切に設定している。
③身近な地域の歴史や受け継がれてきた伝統・文化に対する関心を高め、課題を追究しようとしている。</t>
  </si>
  <si>
    <t>なぜ自分たちの地域には特有の歴史や伝統があるのかを調べよう。</t>
  </si>
  <si>
    <t>自分たちの地域には、長い歴史や人々の営みによって受け継がれてきた独自の伝統や文化がある。</t>
  </si>
  <si>
    <t>２　資料をよく見てヒントを探そう</t>
  </si>
  <si>
    <t>⑴教科書や地域の副読本など、身近な資料から基本的な情報を集め、調べる視点を明確にして、いくつかの仮説を立てることができる。
⑵野外調査や聞き取り調査を通して新たな情報を収集し、整理できる。</t>
  </si>
  <si>
    <t>①適切な地図・年表のつくり方や、野外調査・聞き取り調査のしかたを身につけている。
①身近な地域の歴史や受け継がれてきた伝統・文化に関するさまざまな資料を収集し、予想に関連のある情報を適切に読み取ったり、事実と事実でないことを区別したりするなど、記録を適切に整理している。
②野外調査や聞き取り調査を通して、分からなかったことや新たな疑問などを日本の歴史の大きな流れと結びつけて考察し、自分の予想を根拠をもとに適切に表現している。</t>
  </si>
  <si>
    <t>どのようにして身近な資料や調査から得た情報を整理し、仮説を立てることができるのか考えよう。</t>
  </si>
  <si>
    <t>身近な資料や調査から得た情報を整理し、調べる視点を明確にして仮説を立てることができる。</t>
  </si>
  <si>
    <t>３　謎解きの答えをまとめよう</t>
  </si>
  <si>
    <t>⑴調べたり考えたりしたことを整理し、まとめの報告書（レポートやスライド）を作成できる。
⑵調べたことを発表し、調査全体を振り返り、改善できる点や工夫できる点を探して、今後の調査活動に生かすことができる。</t>
  </si>
  <si>
    <t>①適切なレポートやスライドのまとめ方、発表のしかたを身につけている。
①調査を通して分かった事柄を適切な項目を立てて整理し、根拠となる資料を年表、地図、写真・イラスト、関係図・流れ図などを用いて表現している。
②聞く人や見る人をひきつける発表を工夫し、相手と自分の意見の違いや共通点をもとに意欲的に意見交換をして、自分の考えを深めている。
③調査活動全体を振り返り、調査の方法や留意点について自身の学びを確認、調整しようとしている。</t>
  </si>
  <si>
    <t>どのようにして調べたことを分かりやすくまとめ、発表すればよいのか考えよう。</t>
  </si>
  <si>
    <t>調べたことを整理し、根拠となる資料を活用して分かりやすくまとめ、発表や意見交換を通して自分の考えを深めることができる。</t>
  </si>
  <si>
    <r>
      <rPr>
        <rFont val="ヒラギノ角ゴ ProN W3"/>
        <b/>
        <color theme="1"/>
        <sz val="9.0"/>
      </rPr>
      <t xml:space="preserve">章の導入
</t>
    </r>
    <r>
      <rPr>
        <rFont val="ＭＳ Ｐゴシック"/>
        <b/>
        <color theme="1"/>
        <sz val="9.0"/>
      </rPr>
      <t>■</t>
    </r>
    <r>
      <rPr>
        <rFont val="MS UI Gothic"/>
        <b/>
        <color theme="1"/>
        <sz val="9.0"/>
      </rPr>
      <t>章の問い</t>
    </r>
    <r>
      <rPr>
        <rFont val="ＭＳ Ｐゴシック"/>
        <b/>
        <color theme="1"/>
        <sz val="9.0"/>
      </rPr>
      <t>■</t>
    </r>
    <r>
      <rPr>
        <rFont val="Calibri"/>
        <b/>
        <color theme="1"/>
        <sz val="9.0"/>
      </rPr>
      <t xml:space="preserve">
</t>
    </r>
    <r>
      <rPr>
        <rFont val="MS UI Gothic"/>
        <b/>
        <color theme="1"/>
        <sz val="9.0"/>
      </rPr>
      <t>国づくりが行われていった古代の社会には、どのような特色があったのだろうか。</t>
    </r>
  </si>
  <si>
    <t>⑴これから学習する古代（先史時代～平安時代）がどのような時代であったのか、小学校で学んだ人物・出来事を振り返りながら、周りの生徒との対話を通じて自分なりの予想を立てることができる。</t>
  </si>
  <si>
    <t xml:space="preserve">①小学校での学習などをもとに、古代に該当する時代を把握し、小学校で学習した歴史上の人物や出来事を想起できている。
②小学校での学習などをもとに、古代の社会の特色について自分なりの考えをまとめ、表現している。
③「国づくりが行われていった古代の社会には、どのような特色があったのだろうか」という「章の問い」に対する学習の見通しを立て、学習を通して古代の特色を明らかにしようとしている。
</t>
  </si>
  <si>
    <t>古代の社会にはどのような特色があったのだろうか、予想しよう。</t>
  </si>
  <si>
    <t>古代の社会は国づくりが進められ、さまざまな特色があったと考えられる。</t>
  </si>
  <si>
    <t>１ 人類がたどった進化
◎人類は進化の過程で、どのように生活を変化させてきたのだろうか。</t>
  </si>
  <si>
    <t>⑴人類がどのように進化してきたのか、環境の変化との関わりから考察し、説明できる。
⑵日本列島に人類が住み始めた経緯や、旧石器時代と新石器時代の違いを理解できる。</t>
  </si>
  <si>
    <t>①壁画や道具の変化から、人類の進化に関わる情報を読み取っている。
①旧石器時代と新石器時代の道具や生活のしかたの違いを理解している。
②本時の学習課題について、環境の変化への対応、道具の使用や火、言葉などの発達に着目し、資料を活用しながら考察し、適切に表現している。
③「世界各地の文明は、どのように成立し、発展したのだろうか」という「節の問い」について、見通しをもって取り組もうとしている。</t>
  </si>
  <si>
    <t>人類は環境の変化にどのように対応し、生活や道具を進化させてきたのか考えよう。</t>
  </si>
  <si>
    <t>人類は環境の変化に適応するために道具や生活様式を発展させ、進化してきた。</t>
  </si>
  <si>
    <t>２ 世界各地で生まれる文明
◎古代文明はどのような特徴があったのだろうか。</t>
  </si>
  <si>
    <t>⑴環境の変化の影響を受け、牧畜や農耕が始まり、文明が発生したことを理解できる。
⑵古代文明に共通する特色から、文明が生まれた条件を考察し、説明できる。</t>
  </si>
  <si>
    <r>
      <rPr>
        <rFont val="MS Mincho"/>
        <color theme="1"/>
        <sz val="9.0"/>
      </rPr>
      <t>①牧畜や農耕の始まりが、古代文明の誕生につながっていった経緯を理解している。
①メソポタミア、エジプト、インダスの文明の特色を理解している。
②本時の学習課題について、古代文明が誕生した地域に共通する条件に着目し、資料を活用しながら考察し、適切に表現している。</t>
    </r>
    <r>
      <rPr>
        <rFont val="ＭＳ 明朝"/>
        <strike/>
        <color theme="1"/>
        <sz val="9.0"/>
      </rPr>
      <t xml:space="preserve">
</t>
    </r>
    <r>
      <rPr>
        <rFont val="ＭＳ 明朝"/>
        <color theme="1"/>
        <sz val="9.0"/>
      </rPr>
      <t xml:space="preserve">③ナイル川の氾濫が文明の発達に与えた影響について、よりよい社会の実現を視野に、そこでみられる課題に対して関心を高めている。
</t>
    </r>
  </si>
  <si>
    <t>古代文明はどのような環境や条件のもとで誕生したのかを考察しよう。</t>
  </si>
  <si>
    <t>古代文明は大河の流域など豊かな水資源と肥沃な土地がある地域で、農耕や牧畜の発展を背景に誕生した。</t>
  </si>
  <si>
    <t>３ 東アジアの文明の広がり
◎古代の中国は、どのように国を治めていったのだろうか。</t>
  </si>
  <si>
    <t>⑴中国文明の特色を、ほかの古代文明との共通点から理解できる。
⑵秦と漢の政治のしくみや特色を、広大な領土を支配したこととの関わりから考察できる。</t>
  </si>
  <si>
    <t>①中国文明の特色を、ほかの古代文明の特色との共通点から理解している。
②本時の学習課題について、秦や漢が広大な領土を支配した政治のしくみに着目し、資料を活用しながら考察し、適切に表現している。</t>
  </si>
  <si>
    <t>秦や漢はどのようにして広大な領土を効果的に支配したのか考えよう。</t>
  </si>
  <si>
    <t>秦や漢は中央集権的な政治制度や法制度を整え、官僚制を活用することで広大な領土を効果的に支配した。</t>
  </si>
  <si>
    <t>４ ギリシャとローマの政治と文明
◎古代のギリシャ、ローマではどのような政治が行われたのだろうか。</t>
  </si>
  <si>
    <t>⑴古代のギリシャとローマの政治と文明の特色を理解できる。
⑵古代のギリシャやローマで行われた民主政や共和政が、現代の民主政治と異なっていることを考察できる。</t>
  </si>
  <si>
    <t>①ギリリシャとローマの政治と文明の特色を理解している。
②本時の学習課題について、ギリシャやローマの民主政治と現在の民主政治との違いに着目し、資料を活用しながら考察し、適切に表現している。</t>
  </si>
  <si>
    <t>古代ギリシャやローマの民主政治と現代の民主政治はどのように異なるのか考えよう。</t>
  </si>
  <si>
    <t>古代ギリシャやローマの民主政治は一部の市民に限られていたが、現代の民主政治はより広い人々が参加できる仕組みである。</t>
  </si>
  <si>
    <t>５ 仏教・キリスト教・イスラム教の誕生
◎仏教・キリスト教・イスラム教の教えには、それぞれどのような特色があるのだろうか。
◇節の問いを振り返ろう◇
世界各地の文明は、どのように成立し、発展したのだろうか。</t>
  </si>
  <si>
    <t>⑴仏教・キリスト教・イスラム教の特色を理解できる。
⑵三つの宗教が、世界各地に広まった理由を考察し、説明できる。</t>
  </si>
  <si>
    <t>①仏教・キリスト教・イスラム教が誕生した時期と、それぞれの教えの特色を理解している。
①仏教・キリスト教・イスラム教が広まった地域を理解している。
②本時の学習課題について、宗教が誕生した背景に着目し、資料を活用しながら考察し、適切に表現している。
②「世界各地の文明は、どのように成立し、発展したのだろうか」という「節の問い」について、多面的・多角的に考察し、表現している。
③「節の問い」を振り返り、学習の方法や留意点について確認、調整しようとしている。</t>
  </si>
  <si>
    <t>仏教・キリスト教・イスラム教はどのような特色を持ち、なぜ世界各地に広まったのかを考えよう。</t>
  </si>
  <si>
    <t>仏教・キリスト教・イスラム教はそれぞれ独自の教えや特色を持ち、時代や地域の状況に応じて人々に受け入れられ、広まった。</t>
  </si>
  <si>
    <t>タイムトラベル①
縄文時代を眺めてみよう
紀元前25〜前20世紀ごろのある場面
タイムトラベル②
弥生時代を眺めてみよう
紀元２〜３世紀ごろのある場面</t>
  </si>
  <si>
    <t>⑴縄文時代と弥生時代の集落を描いた想像図を比べて、どのような点が変化し、どのような共通点があるかを読み取り、各時代の特色を考え、疑問があれば追究すべき課題（生徒自身の「単元を貫く問い」）を設定できる。</t>
  </si>
  <si>
    <t>①小学校の学習を踏まえて、「タイムトラベル」の想像図から、縄文時代や弥生時代の建物の特色や食料調達の手段などを読み取っている。
②縄文時代と弥生時代との共通点や違いに着目し、「タイムトラベル」の想像図に表現している事象を相互に関連づけ、時代が変化している様子を多面的・多角的に考察し、「問い」を立てて設定している。
③「タイムトラベル」の想像図から縄文時代や弥生時代の特色を明らかにするための課題を見いだし、「問い」を立てて主体的に追究しようとしている。</t>
  </si>
  <si>
    <t>縄文時代と弥生時代の集落や生活の様子はどのように変化したのか、またその理由は何かを考えよう。</t>
  </si>
  <si>
    <t>縄文時代と弥生時代では、住居や食料調達の方法などに違いがあり、農耕の発展などが生活の変化の理由である。</t>
  </si>
  <si>
    <t>１ 縄文から弥生への変化
◎縄文・弥生時代の日本列島の人々は、それぞれどのような生活をしていたのだろうか。</t>
  </si>
  <si>
    <t>⑴縄文時代と弥生時代の人々の生活の特色を理解できる。
⑵弥生時代の人々の生活や道具が大きく変化した理由を考察し、説明できる。</t>
  </si>
  <si>
    <t>①縄文時代と弥生時代の生活のしかたや道具の特色を理解している。
①稲作の広まりが、人々の生活や社会に与えた影響を理解している。
②本時の学習課題について、人々の生活や道具の違いに着目し、資料を活用しながら考察し、適切に表現している。</t>
  </si>
  <si>
    <t>縄文時代と弥生時代の人々の生活や道具はどのように違っていたのか考えよう。</t>
  </si>
  <si>
    <t>縄文時代は狩猟・採集中心で土器や石器を使い、弥生時代は稲作の広まりにより農耕中心となり金属器や新しい道具が使われるようになった。</t>
  </si>
  <si>
    <t>２ ムラがまとまりクニへ
◎日本列島のクニはどのようにまとまっていったのだろうか。</t>
  </si>
  <si>
    <t>⑴本文と史料にある中国の歴史書を読み解き、当時の日本国内では小国が分立して争っていたことが理解できる。
⑵中国の漢から倭の奴国に金印が授受されたことの意味を考察し、説明できる。</t>
  </si>
  <si>
    <t xml:space="preserve">①本文やデジタル教科書にある本文やデジタル教科書にある中国の歴史書から、当時の日本の様子を読み取っている。
②本時の学習課題について、中国との結びつきに着目し、資料を活用しながら考察し、適切に表現している。
</t>
  </si>
  <si>
    <t>なぜ日本列島の小国は中国との関係を深めることでまとまり始めたのか考えよう。</t>
  </si>
  <si>
    <t>日本列島の小国は中国との交流や金印の授受を通じて、次第にまとまりを強めていった。</t>
  </si>
  <si>
    <t>３ 鉄から見えるヤマト王権
◎ヤマト王権はどのようにして各地の豪族を従えていったのだろうか。
◇節の問いを振り返ろう◇
日本列島ではどのようにクニができ、勢力を拡大したのだろうか。</t>
  </si>
  <si>
    <t>⑴３世紀〜６世紀ごろの倭国の政治状況と外交関係の特色を理解できる。
⑵ヤマト政権が勢力を拡大していった経緯を考察し、説明できる。</t>
  </si>
  <si>
    <t>①ヤマト王権と豪族の関係を、古墳の分布や鉄の広まりなどから読み取ることができる。
②本時の学習課題について、中国や朝鮮半島との結びつきや国内の遺跡に着目し、資料を活用しながら考察し、適切に表現している。
③「節の問い」について振り返り、学習の方法や留意点について確認、調整しようとしている。</t>
  </si>
  <si>
    <t>ヤマト王権はどのようにして各地の豪族を従えていったのか考えよう。</t>
  </si>
  <si>
    <t>ヤマト王権は鉄の流通や古墳の築造を通じて豪族を支配下に置き、外交関係を活用しながら勢力を拡大した。</t>
  </si>
  <si>
    <t>タイムトラベル③
奈良時代を眺めてみよう
８世紀ごろのある場面</t>
  </si>
  <si>
    <t>⑴奈良時代の東海地方のある地域を描いた想像図を見て、縄文時代や弥生時代と比べて、どのような点が変化し、どのような共通点があるのかを読み取り、疑問があれば追究すべき課題（生徒自身の「単元を貫く問い」）として設定できる。</t>
  </si>
  <si>
    <t xml:space="preserve">①小学校の学習を踏まえて、「タイムトラベル」の想像図から、奈良時代の建築の様子や人々の役割などを読み取っている。
②弥生時代と奈良時代との違いに着目し、「タイムトラベル」の想像図に描かれている事象を相互に関連づけるなどして、奈良時代の様子を多面的・多角的に考察し、表現している。
③「タイムトラベル」の想像図から奈良時代の特色を明らかにするための課題を見いだし、「問い」を立てて主体的に追究しようとしている。
</t>
  </si>
  <si>
    <t>奈良時代の東海地方の暮らしは、縄文時代や弥生時代と比べてどのように変化したのか？</t>
  </si>
  <si>
    <t>奈良時代の東海地方では建築や人々の役割などに変化が見られ、縄文時代や弥生時代と比べて社会の仕組みや生活様式が発展している。</t>
  </si>
  <si>
    <t>１ ヤマト王権と仏教伝来
◎蘇我氏や聖徳太子は、どのような国をつくろうとしたのだろうか。</t>
  </si>
  <si>
    <t>⑴蘇我氏や聖徳太子の改革の特色とそのねらいを理解し、仏教を重視した理由を考察できる。
⑵蘇我氏や聖徳太子が改革を行った理由を中国との関係から考察し、説明できる。</t>
  </si>
  <si>
    <r>
      <rPr>
        <rFont val="MS Mincho"/>
        <color theme="1"/>
        <sz val="9.0"/>
      </rPr>
      <t>①蘇我氏や聖徳太子の改革の特色とそのねらいを理解している。
②本時の学習課題について、中国や朝鮮半島との結びつきや仏教と政治の結びつきに着目し、資料を活用しながら考察し、適切に表現している。</t>
    </r>
    <r>
      <rPr>
        <rFont val="ＭＳ 明朝"/>
        <strike/>
        <color theme="1"/>
        <sz val="9.0"/>
      </rPr>
      <t xml:space="preserve">
</t>
    </r>
    <r>
      <rPr>
        <rFont val="ＭＳ 明朝"/>
        <color theme="1"/>
        <sz val="9.0"/>
      </rPr>
      <t>③法隆寺にみられる高度な技術について、よりよい社会の実現を視野に、関心を高めている。</t>
    </r>
  </si>
  <si>
    <t>蘇我氏や聖徳太子はなぜ仏教を重視し、どのような国づくりを目指したのか考えよう。</t>
  </si>
  <si>
    <t>蘇我氏や聖徳太子は中国や朝鮮半島との関係を意識し、仏教を取り入れることで中央集権的な国家体制を築こうとした。</t>
  </si>
  <si>
    <t>２ 揺れ動くアジアと倭国
◎倭国（日本）はどのような改革を進めたのだろうか。</t>
  </si>
  <si>
    <t>⑴大宝律令の制定により、中央集権国家のしくみがつくられたことを理解できる。
⑵白村江の戦いの敗北後、天皇を中心とする国づくりが行われた理由を考察し、説明できる。</t>
  </si>
  <si>
    <t>①大宝律令や都が唐を手本にしたものであることを理解している。
②本時の学習課題について、中国や朝鮮半島の情勢に着目し、資料を活用しながら考察し、適切に表現している。</t>
  </si>
  <si>
    <t>なぜ倭国は大宝律令を制定し、中央集権国家を目指したのか。</t>
  </si>
  <si>
    <t>倭国は白村江の戦いの敗北や周辺国の動向を受け、唐を手本に大宝律令を制定し、天皇を中心とした中央集権国家を築いた。</t>
  </si>
  <si>
    <t>３ 律令国家での暮らし
◎奈良時代の土地と税の制度にはどのような特色があったのだろうか。</t>
  </si>
  <si>
    <t>⑴班田収授法のしくみを理解し、律令体制の下で農民は重い負担を強いられていたことを理解できる。
⑵墾田永年私財法が出された理由と、社会に与えた影響を考察し、説明できる。</t>
  </si>
  <si>
    <t>①都が平城京に移された理由を理解している。
①班田収授法のしくみを理解し、農民の負担が大きかったことを理解している。
②本時の学習課題について、墾田永年私財法が制定された理由と社会に与えた影響に着目し、資料を活用しながら考察し、適切に表現している。</t>
  </si>
  <si>
    <t>なぜ墾田永年私財法が制定され、その結果どのように社会が変化したのか考えよう。</t>
  </si>
  <si>
    <t>墾田永年私財法は土地の私有を認めることで貴族や寺社の大土地所有を促し、律令体制の変質と農民の負担増加をもたらした。</t>
  </si>
  <si>
    <t>４ 大陸の影響を受けた天平文化
◎奈良時代には、どのような特色をもった文化が展開したのだろうか。
◇節の問いを振り返ろう◇
なぜ、日本の古代国家は、中国にならった国づくりを行ったのだろうか。</t>
  </si>
  <si>
    <t>⑴奈良時代には、大陸の影響を受けた国際的な文化が栄えたことを理解できる。
⑵大仏造立など、仏教に関わる大規模な事業が行われた理由を考察し、説明できる。</t>
  </si>
  <si>
    <r>
      <rPr>
        <rFont val="MS Mincho"/>
        <color theme="1"/>
        <sz val="9.0"/>
      </rPr>
      <t>①遣唐使を通して、唐の政治のしくみや進んだ文化が伝えられ、国際色豊かな天平文化が栄えたことを理解している。
②本時の学習課題について、大陸との関わりと仏教の展開に着目し、資料を活用しながら考察し、適切に表現している。</t>
    </r>
    <r>
      <rPr>
        <rFont val="ＭＳ 明朝"/>
        <strike/>
        <color theme="1"/>
        <sz val="9.0"/>
      </rPr>
      <t xml:space="preserve">
</t>
    </r>
    <r>
      <rPr>
        <rFont val="ＭＳ 明朝"/>
        <color theme="1"/>
        <sz val="9.0"/>
      </rPr>
      <t>③古代の疫病の流行と人々の対応や、自然災害と神話との関係について、よりよい社会の実現を視野に、そこでみられる課題に対して関心を高めている。
③「節の問い」について振り返り、学習の方法や留意点について確認、調整しようとしている。</t>
    </r>
  </si>
  <si>
    <t>なぜ奈良時代の天平文化は大陸の影響を強く受けたのか考えよう。</t>
  </si>
  <si>
    <t>奈良時代の天平文化は、遣唐使などを通じて中国の進んだ制度や文化が伝わり、国際色豊かに発展したため大陸の影響を強く受けた。</t>
  </si>
  <si>
    <t xml:space="preserve">世界とのつながりを考えよう
イラスト編①
唐の都　長安
</t>
  </si>
  <si>
    <t>⑴奈良時代の遣唐使の派遣、平城京の建設、天平文化などと関連づけながら、当時の日本と中国とのつながりについて多面的・多角的に考察し、近代までの各時代の特色を、アジアを中心とした世界との関わりの中で理解することの大切さに気づく。</t>
  </si>
  <si>
    <t>①これまでの学習を踏まえ、長安の想像図から、遣唐使の派遣、平城京の建設、天平文化などと関連するものを読み取っている。
②奈良時代の日本との共通点や違いに着目し、これまでの学習内容と関連づけながら、当時の日本と中国との結びつきや、日本に影響を与えたものについて多面的・多角的に考察し、表現している。
③長安の想像図からアジアを中心とした世界と日本との関わりについて関心を高め、これからの学習に生かそうとしている。</t>
  </si>
  <si>
    <t>奈良時代の日本と唐の都・長安にはどのような共通点や違いがあり、それが日本の文化や社会にどのような影響を与えたのか考えよう。</t>
  </si>
  <si>
    <t>奈良時代の日本は唐の都・長安から多くの文化や制度を取り入れ、独自の発展を遂げた。</t>
  </si>
  <si>
    <t>タイムトラベル④
平安時代を眺めてみよう
11〜12世紀ごろのある場面</t>
  </si>
  <si>
    <t>⑴平安時代（平安京）における人々や貴族の生活の様子を描いた想像図を見て、奈良時代と比べて、どのような点が変化し、どのような共通点があるのかを読み取り、疑問があれば追究すべき課題（生徒自身の「単元を貫く問い」）を設定できる。</t>
  </si>
  <si>
    <t xml:space="preserve">①小学校の学習を踏まえて、「タイムトラベル」の想像図から、平安時代の街の様子や貴族の生活の様子などを読み取っている。
②奈良時代と平安時代の違いに着目し、「タイムトラベル」の想像図に描かれている事象を相互に関連づけるなどして、平安時代の様子を多面的・多角的に考察し、表現している。
③「タイムトラベル」の想像図から平安時代の特色を明らかにするための課題を見いだし、「問い」を立てて主体的に追究しようとしている。
</t>
  </si>
  <si>
    <t>平安時代の人々や貴族の生活は奈良時代と比べてどのように変化したのか、またどのような共通点があるのかを考えよう。</t>
  </si>
  <si>
    <t>平安時代の人々や貴族の生活は、奈良時代と比べて文化や暮らしに変化が見られる一方で、共通する点も多く存在している。</t>
  </si>
  <si>
    <t>１ 権力を握った貴族たち
◎平安時代に行われていた政治は、どのような特色があったのだろうか。</t>
  </si>
  <si>
    <t>⑴桓武天皇の政治の特色を理解し、平安京に都を移した理由を考察できる。
⑵摂関政治のしくみを理解し、藤原氏が権力を掌握できた理由を考察し、説明できる。</t>
  </si>
  <si>
    <t>①桓武天皇の政治の特色と平安京に都を移した理由を理解している。
①摂関政治のしくみを理解するとともに、地方の治安が乱れていった背景について理解している。
②本時の学習課題について、藤原氏が権力を握り続けることができた理由に着目し、資料を活用しながら考察し、適切に表現している。</t>
  </si>
  <si>
    <t>なぜ藤原氏は摂関政治を通じて長期間にわたり権力を握り続けることができたのか考察しよう。</t>
  </si>
  <si>
    <t>藤原氏は天皇との姻戚関係を築き、摂政や関白の地位を独占することで権力を維持した。</t>
  </si>
  <si>
    <t>２ 唐風から日本風へ変わる文化
◎平安時代にはどのような特色をもった文化が展開したのだろうか。
◇節の問いを振り返ろう◇
中国の影響を受けた日本の政治と文化は、どのように変化していったのだろうか。</t>
  </si>
  <si>
    <t>⑴遣唐使の停止により、日本の貴族の生活や好みに合わせた独自の文化が形成されたことを理解できる。
⑵平安仏教の中心が密教から浄土信仰に移っていった理由を、社会の変化から考えることができる。</t>
  </si>
  <si>
    <t>①平安時代の文化の特色を、国際関係や政治の動きと関連づけて理解している。
②本時の学習課題について、代表的な文学作品や浄土信仰に着目し、資料を活用しながら考察し適切に表現している。
③平安時代の文化の特色について、国際関係や政治の動き、代表的な文学作品や仏教の展開に着目させ、よりよい社会の実現を視野に、そこでみられる課題に気づかせる。
③「節の問い」について振り返り、学習の方法や留意点について確認、調整しようとしている。</t>
  </si>
  <si>
    <t>平安時代の文化はどのようにして中国の影響から日本独自のものへと変化したのか考えよう。</t>
  </si>
  <si>
    <t>遣唐使の停止をきっかけに、貴族の生活や好みに合わせた日本独自の文化が発展した。</t>
  </si>
  <si>
    <t xml:space="preserve">章の学習を振り返ろう
古代国家の成立と東アジア
■章の問い■
国づくりが行われていった古代の社会には、どのような特色があったのだろうか。
</t>
  </si>
  <si>
    <t>⑴古代の日本で国が成立するために重要なことは何かを考え、その理由とともに発表して意見交換を行うことができる。
⑵古代とはどのような時代か、自分の言葉で表現したり、意見交換を行ったりすることができる。</t>
  </si>
  <si>
    <t>①「国づくりが行われていった古代の社会には、どのような特色があったのだろうか」という「章の問い」について、第２章の学習で獲得した知識を活用して、自分の考えをまとめている。
②「国づくりが行われていった古代の社会には、どのような特色があったのだろうか」という「章の問い」について、人々の役割の移り変わりや「国づくり」と宗教の関係性に着目するなどして、多面的・多角的に考察し、古代の特色を適切に表現するとともに、現在とのつながりについて考察している。
③第２章における自身の学習の経緯について振り返り、学習の方法や留意点について自身の学びを確認、調整しようとしている。</t>
  </si>
  <si>
    <t>古代の日本で国づくりが進められた社会にはどのような特色があったのか、多角的に考察しよう。</t>
  </si>
  <si>
    <t>古代の日本の国づくりは人々の役割や宗教の影響など多様な要素が関わり合いながら進められたものである。</t>
  </si>
  <si>
    <r>
      <rPr>
        <rFont val="ヒラギノ角ゴ ProN W3"/>
        <b/>
        <color theme="1"/>
        <sz val="9.0"/>
      </rPr>
      <t xml:space="preserve">章の導入
</t>
    </r>
    <r>
      <rPr>
        <rFont val="ＭＳ Ｐゴシック"/>
        <b/>
        <color theme="1"/>
        <sz val="9.0"/>
      </rPr>
      <t>■</t>
    </r>
    <r>
      <rPr>
        <rFont val="MS UI Gothic"/>
        <b/>
        <color theme="1"/>
        <sz val="9.0"/>
      </rPr>
      <t>章の問い</t>
    </r>
    <r>
      <rPr>
        <rFont val="ＭＳ Ｐゴシック"/>
        <b/>
        <color theme="1"/>
        <sz val="9.0"/>
      </rPr>
      <t>■</t>
    </r>
    <r>
      <rPr>
        <rFont val="Calibri"/>
        <b/>
        <color theme="1"/>
        <sz val="9.0"/>
      </rPr>
      <t xml:space="preserve">
</t>
    </r>
    <r>
      <rPr>
        <rFont val="MS UI Gothic"/>
        <b/>
        <color theme="1"/>
        <sz val="9.0"/>
      </rPr>
      <t>武士による政治が行われたことによって、社会はどのように変化したのだろうか。</t>
    </r>
  </si>
  <si>
    <t>⑴これから学習する中世（鎌倉時代～室町時代・戦国時代）がどのような時代であったのか、小学校で学んだ人物・出来事を振り返りながら、周りの生徒との対話を通じて自分なりの予想を立てることができる。</t>
  </si>
  <si>
    <t xml:space="preserve">①小学校での学習などをもとに、中世に該当する時代を把握し、小学校で学習した歴史上の人物や出来事を想起できている。
②前の章での学習などをもとに、中世では前の時代からどのように社会が変化するか予想し、表現している。
③「武士による政治が行われたことによって、社会はどのように変化したのだろうか」という「章の問い」に対する学習の見通しを立て、学習を通して中世の特色を明らかにしようとしている。
</t>
  </si>
  <si>
    <t>武士による政治が始まったことで社会はどのように変化したのか予想しよう。</t>
  </si>
  <si>
    <t>武士による政治が始まったことで、社会の仕組みや人々の生活が大きく変化したと考えられる。</t>
  </si>
  <si>
    <t>タイムトラベル⑤
鎌倉時代を眺めてみよう
13〜14世紀ごろのある場面</t>
  </si>
  <si>
    <t>⑴鎌倉時代の農村の様子を描いた想像図を見て、平安時代と比べて、どのような点が変化し、どのような共通点があったのかを読み取り、疑問があれば追究すべき課題（生徒自身の「単元を貫く問い」）を設定できる。</t>
  </si>
  <si>
    <t xml:space="preserve">①小学校の学習を踏まえて、「タイムトラベル」の想像図から、鎌倉時代の農村の様子や、武士の屋敷の特徴などを読み取っている。
②平安時代と鎌倉時代との違いに着目し、「タイムトラベル」の想像図に描かれている事象を相互に関連づけるなどして、鎌倉時代の様子を多面的・多角的に考察し、表現している。
③「タイムトラベル」の想像図から鎌倉時代の特色を明らかにするための課題を見いだし、「問い」を立てて主体的に追究しようとしている。
</t>
  </si>
  <si>
    <t>鎌倉時代の農村の様子は平安時代と比べてどのように変化したのか、またどのような共通点があったのかを考えよう。</t>
  </si>
  <si>
    <t>鎌倉時代の農村は平安時代と比べて武士の屋敷や農業の発展などの変化が見られる一方、農民の生活や村の基本的な構造には共通点もあった。</t>
  </si>
  <si>
    <t>１ 各地で生まれる武士団
◎武士は、どのようにして登場し、力をつけていったのだろうか。</t>
  </si>
  <si>
    <t>⑴武士が台頭してきた理由を、土地の所有や権利などをめぐる社会の変化から考察できる。
⑵地方の反乱を鎮めることを通し、武士団が成長し自立していったことを理解できる。</t>
  </si>
  <si>
    <t>①天皇の子孫である源氏や平氏が、各地の武士団を広くまとめ、武士の統率者（棟梁）となっていったことを理解している。
②本時の学習課題について、荘園、公領をめぐる争いや都と地方の武士が果たした役割に着目し、資料を活用しながら考察し、適切に表現している。</t>
  </si>
  <si>
    <t>武士はどのようにして土地の所有や社会の変化を背景に力をつけていったのか考えよう。</t>
  </si>
  <si>
    <t>武士は荘園や公領をめぐる争いや地方の反乱を鎮圧する中で力をつけ、源氏や平氏が武士団をまとめて統率者となった。</t>
  </si>
  <si>
    <t>２ 朝廷と結びつく武士
◎平氏は、どのようにして政治の実権を握ったのだろうか。</t>
  </si>
  <si>
    <t>⑴政治の実権が摂関政治から院政に移行していったことを、武士の台頭との関わりから理解できる。
⑵平清盛が権力を握ることができた理由を考察し、表現できる。
⑶平氏の政治の課題について、武士政権の実現を視野に、主体的に追究することができる。</t>
  </si>
  <si>
    <t>①院政を経て源氏と平氏が大きな力をもつようになった背景や、平清盛が政治の実権を握るきっかけとなった出来事、平氏政権の経済的な基盤などについて理解している。
②本時の学習課題について、以前に学んだ藤原氏と今回学ぶ平氏の共通点と相違点に着目し、資料を活用しながら考察し、適切に表現している。</t>
  </si>
  <si>
    <t>平清盛はどのようにして政治の実権を握ったのか考えよう。</t>
  </si>
  <si>
    <t>平清盛は院政の混乱や武士の台頭を背景に、経済力や人脈を活かして政治の実権を握った。</t>
  </si>
  <si>
    <t>３ 鎌倉を中心とした武家政権
◎鎌倉幕府は、どのようにして武士たちを支配したのだろうか。</t>
  </si>
  <si>
    <t>⑴鎌倉幕府は、御恩と奉公による主人と家来の主従関係を基盤としていたことを理解できる。
⑵鎌倉幕府の全国支配と執権政治が確立された理由を、承久の乱との関わりから考察できる。</t>
  </si>
  <si>
    <t>①主従関係のしくみを本文から読み取り、効果的にまとめ、理解している。
➀資料をもとにして、承久の乱の勝利をきっかけに、鎌倉幕府と東国の武士による支配が西国にも及ぶようになったことを理解している。
②本時の学習課題について、御恩と奉公の関係や執権政治の展開に着目し、資料を活用しながら考察し、適切に表現している。</t>
  </si>
  <si>
    <t>鎌倉幕府はどのようにして武士たちを支配したのか考えよう。</t>
  </si>
  <si>
    <t>鎌倉幕府は御恩と奉公による主従関係を基盤とし、承久の乱を経て執権政治を確立し全国支配を強めた。</t>
  </si>
  <si>
    <t>４ 武士や僧侶たちが広めた鎌倉文化
◎鎌倉時代には、どのような特色をもった文化が展開したのだろうか。
◇節の問いを振り返ろう◇
なぜ、武士が政治の実権を握るようになったのだろうか。</t>
  </si>
  <si>
    <t>⑴鎌倉時代には、武士の気風を反映した力強い文化が生まれたことを理解できる。
⑵鎌倉時代に新しい仏教が生まれてきた理由を、社会との関わりから考察し、表現できる。</t>
  </si>
  <si>
    <t>①新たな政治の支配者となった武士の気風に合った鎌倉時代の文化の特色を、具体的な文化財とその特徴をもとにして理解している。
①鎌倉時代の新しい仏教について、開いた人とその教え、どのような人々に受け入れられたかを読み取り、効果的にまとめて、理解している。
②本時の学習課題について、武士の台頭や当時の社会情勢に着目し、資料を活用しながら考察し、適切に表現している。
③自然災害に見舞われた中世の人々について、よりよい社会の実現を視野に、そこでみられる課題に対する関心を高めている。
③「節の問い」について振り返り、学習の方法や留意点について確認、調整しようとしている。</t>
  </si>
  <si>
    <t>なぜ鎌倉時代には武士の気風を反映した独自の文化や新しい仏教が生まれたのか考えよう。</t>
  </si>
  <si>
    <t>鎌倉時代には武士が政治の実権を握ったことで、その価値観や社会の変化に合わせた力強い文化や新しい仏教が生まれた。</t>
  </si>
  <si>
    <t>１ モンゴル帝国と「蒙古襲来」
◎モンゴル帝国の拡大は、鎌倉幕府にどのような影響を与えたのだろうか。</t>
  </si>
  <si>
    <t>⑴モンゴル帝国の成立が世界や東アジアに与えた影響を、領土の拡大と文化の交流の視点から理解できる。
⑵蒙古襲来が幕府と御家人との関係に与えた影響を、御恩と奉公の主従関係から考察できる。</t>
  </si>
  <si>
    <r>
      <rPr>
        <rFont val="MS Mincho"/>
        <color theme="1"/>
        <sz val="9.0"/>
      </rPr>
      <t>①蒙古襲来は、モンゴル帝国の領土拡大の一環として行われたことを理解している。
①２度の蒙古襲来が幕府と御家人に与えた影響を、資料から読み取っている。
②本時の学習課題について、御家人たちの不満が高まった理由に着目し、資料を活用しながら考察し適切に表現している。</t>
    </r>
    <r>
      <rPr>
        <rFont val="ＭＳ 明朝"/>
        <strike/>
        <color theme="1"/>
        <sz val="9.0"/>
      </rPr>
      <t xml:space="preserve">
</t>
    </r>
    <r>
      <rPr>
        <rFont val="ＭＳ 明朝"/>
        <color theme="1"/>
        <sz val="9.0"/>
      </rPr>
      <t>③モンゴル帝国によるグローバルな東西交流について、よりよい社会の実現を視野に、そこでみられる課題に対して関心を高めている。</t>
    </r>
  </si>
  <si>
    <t>蒙古襲来は鎌倉幕府と御家人の関係にどのような変化をもたらしたのか？</t>
  </si>
  <si>
    <t>蒙古襲来によって御家人への恩賞が十分に与えられず、幕府と御家人の主従関係が揺らいだ。</t>
  </si>
  <si>
    <t>２ 南北朝の内乱と新たな幕府
◎武家政権は、鎌倉幕府の崩壊の後、どのように変化したのだろうか。</t>
  </si>
  <si>
    <t>⑴鎌倉幕府の滅亡から南北朝の動乱、室町幕府の成立までの経緯を理解できる。
⑵鎌倉時代の守護と室町時代の守護大名の違いを、年貢の徴収権と領国支配の違いから考察できる。</t>
  </si>
  <si>
    <t>①建武の新政が失敗に終わった理由と、その後の南北朝の対立から室町幕府の成立までの経緯を理解している。
①鎌倉幕府と室町幕府のしくみの違いを読み取ったうえで、室町幕府では管領に有力な守護大名が任命されるようになったことに着目し、武家政治がどのように変化したのかを理解している。
②本時の学習課題について、室町幕府と守護大名との関係に着目し、資料を活用しながら考察し、適切に表現している。</t>
  </si>
  <si>
    <t>室町幕府の成立によって武家政権はどのように変化したのか？</t>
  </si>
  <si>
    <t>室町幕府の成立により、守護大名が力を持ち、武家政権の仕組みや支配のあり方が大きく変化した。</t>
  </si>
  <si>
    <t>３ 東アジアの交易と倭寇
◎室町幕府は、明や朝鮮とどのように貿易を進めたのだろうか。</t>
  </si>
  <si>
    <t>⑴室町幕府は明と朝貢形式の交易を行い、日明貿易により大きな利益を得ていたことを理解できる。
⑵日明貿易の特色を理解し、貿易に勘合が用いられた理由を考察できる。</t>
  </si>
  <si>
    <t>①室町幕府と明・朝鮮の関係について、倭寇の活動やそれぞれとの交易の特色などを通して理解している。
②本時の学習課題について、朝貢や倭寇に着目し、資料を活用しながら考察し、適切に表現している。</t>
  </si>
  <si>
    <t>室町幕府はなぜ明と朝貢形式で貿易を行ったのか。</t>
  </si>
  <si>
    <t>室町幕府は明との安定した関係を築き、倭寇対策や利益確保のために朝貢形式で貿易を行った。</t>
  </si>
  <si>
    <t>４ 琉球とアイヌ民族がつなぐ交易
◎琉球王国やアイヌ民族は、周辺諸国とどのような関係を築いたのだろうか。
◇節の問いを振り返ろう◇
ユーラシア大陸からの影響によって、日本にどのような変化が起こったのだろうか。</t>
  </si>
  <si>
    <t>⑴琉球王国は、地理的な特質を生かした中継貿易を行っていたことを理解できる。
⑵アイヌ民族は、独自の文化を育み、北方の地域や日本と交易していたことを理解できる。</t>
  </si>
  <si>
    <r>
      <rPr>
        <rFont val="MS Mincho"/>
        <color theme="1"/>
        <sz val="9.0"/>
      </rPr>
      <t>①琉球王国とアイヌ民族の交易の特色を理解するとともに、琉球王国は日本と同じように明への朝貢貿易を行っていたことを理解している。
②本時の学習課題について、琉球やアイヌ民族と本州の人々との関係に着目し、資料を活用しながら考察し、適切に表現している。
③擦文文化やアイヌ文化について、よりよい社会の実現を視野に、そこでみられる課題に対して関心を高めている。
③「節の問い」について振り返り、学習の方法や留意点について確認、調整しようとしている。</t>
    </r>
    <r>
      <rPr>
        <rFont val="ＭＳ 明朝"/>
        <strike/>
        <color theme="1"/>
        <sz val="9.0"/>
      </rPr>
      <t xml:space="preserve">
</t>
    </r>
  </si>
  <si>
    <t>琉球王国やアイヌ民族は周辺諸国とどのような交易関係を築いたのか考えよう。</t>
  </si>
  <si>
    <t>琉球王国は中継貿易を行い、アイヌ民族は独自の文化を育みながら周辺地域と交易していた。</t>
  </si>
  <si>
    <t>タイムトラベル⑥
室町時代を眺めてみよう
15世紀ごろのある場面</t>
  </si>
  <si>
    <t>⑴室町時代の港町の様子を描いた想像図を見て、鎌倉時代と比べて、どのような点が変化し、どのような共通点があるのかを読み取り、疑問があれば追究すべき課題（生徒自身の「単元を貫く問い」）を設定できる。</t>
  </si>
  <si>
    <t xml:space="preserve">①小学校での学習などをもとに、「タイムトラベル」に描かれた室町時代の港町の様子を把握し、街の様子や人々の行動などを読み取っている。
②鎌倉時代と室町時代との違いに着目し、「タイムトラベル」の想像図に描かれている事象を相互に関連づけるなどして、室町時代の様子を多面的・多角的に考察し、表現している。
③「タイムトラベル」の想像図から、室町時代の特色を明らかにするための課題を見いだし、「問い」を立てて主体的に追究しようとしている。
</t>
  </si>
  <si>
    <t>室町時代の港町は鎌倉時代と比べてどのように変化したのか、またその理由はなぜかを考えよう。</t>
  </si>
  <si>
    <t>室町時代の港町は、鎌倉時代と比べて人や物の流れが活発になり、交易や町の発展が進んだことが特徴である。</t>
  </si>
  <si>
    <t>１ 技術の発達とさまざまな職業
◎鎌倉時代から室町時代にかけて、産業と交通はどのように発展していったのだろうか。</t>
  </si>
  <si>
    <t>⑴鎌倉時代からの農業生産力の向上に伴い、室町時代には手工業が発達してさまざまな職業が登場し、流通の発達が促されたことを理解できる。
⑵経済活動が盛んになり貨幣経済が成長した理由を考察し、表現できる。</t>
  </si>
  <si>
    <r>
      <rPr>
        <rFont val="MS Mincho"/>
        <color theme="1"/>
        <sz val="9.0"/>
      </rPr>
      <t>①室町時代には、どのような手工業、運送業、金融業などが発達したのか、絵画資料などから適切に読み取り、理解している。
②農業生産力の高まりが産業や交通に与えた影響に着目し、産業や交通が発展していった理由を考察し、適切に表現している。
③中世の老人と子ども、女性について、よりよい社会の実現を視野に、そこでみられる課題に対して関心を高めている。</t>
    </r>
    <r>
      <rPr>
        <rFont val="ＭＳ 明朝"/>
        <strike/>
        <color theme="1"/>
        <sz val="9.0"/>
      </rPr>
      <t xml:space="preserve">
</t>
    </r>
  </si>
  <si>
    <t>なぜ鎌倉時代から室町時代にかけて農業生産力の向上が産業や交通の発展につながったのか考えよう。</t>
  </si>
  <si>
    <t>農業生産力の向上によって余剰生産物が生まれ、手工業や流通など新たな職業や産業が発展し、交通や貨幣経済も成長した。</t>
  </si>
  <si>
    <t>２ 団結して自立する民衆
◎人々は、自分たちの目的を成し遂げるために、どのような行動を起こしたのだろうか。</t>
  </si>
  <si>
    <t>⑴自力救済の社会のなかで、共同体が強固になり、民衆たちが独自の行動を起こすようになったことを理解できる。
⑵村や都市の共同体が、政治権力の干渉を排除するほどに結びつきを強めた理由を考えることができる。</t>
  </si>
  <si>
    <t xml:space="preserve">①資料から、民衆の一揆の目的や自治的な組織をつくった理由などを読み取っている。
②本時の学習課題について、人々のヨコの結びつきや自治の仕組みに着目し、資料を活用しながら考察し、適切に表現している。
</t>
  </si>
  <si>
    <t>なぜ民衆は共同体の結びつきを強め、自治的な行動を起こしたのか考えよう。</t>
  </si>
  <si>
    <t>民衆は自分たちの生活や権利を守るために、共同体の結びつきを強めて自治的な行動を起こした。</t>
  </si>
  <si>
    <t>３ 全国に広がる下剋上
◎応仁の乱をきっかけとして、社会はどのように変わっていったのだろうか。</t>
  </si>
  <si>
    <t>⑴応仁の乱の背景を考察し、戦国大名によって領国支配が確立されていったことを理解できる。
⑵守護大名と戦国大名の違いについて、幕府や領国との関係に着目して考察し、表現できる。</t>
  </si>
  <si>
    <t xml:space="preserve">①どのような人が戦国大名となったのか、どのような政策を実施したのか、また、戦国大名がどのように領国を支配していったのかを理解している。
②本時の学習課題について、戦国大名の動きに着目し、資料を活用しながら考察し、適切に表現している。
③自然を生かした信玄堤について、よりよい社会の実現を視野に、そこでみられる課題に対して関心を高めている。
</t>
  </si>
  <si>
    <t>応仁の乱をきっかけに、どのようにして戦国大名が領国支配を確立していったのかを考えよう。</t>
  </si>
  <si>
    <t>応仁の乱をきっかけに、戦国大名は独自の政策や支配体制を築き、領国支配を強めていった。</t>
  </si>
  <si>
    <t>４ 庶民に広がる室町文化
◎室町時代には、どのような特色をもった文化が展開したのだろうか。
◇節の問いを振り返ろう◇
なぜ、人々は結びつきを強めていったのだろうか。</t>
  </si>
  <si>
    <t>⑴室町時代には、武家と公家の文化が融合し、日本的な美意識や生活様式をもつ文化が形成され、現代につながっていることを理解できる。
⑵室町時代には、庶民や地方にも京都の文化が広がっていった理由を考えることができる。</t>
  </si>
  <si>
    <t xml:space="preserve">①室町時代の文化の特色を、北山文化と東山文化の違いと共通点から理解させ、室町文化の特徴が現代の文化や生活様式などに受け継がれていることを理解している。
②本時の学習課題について、室町文化とそれまでの文化の違いに着目し、資料を活用しながら考察し、適切に表現している。
③「節の問い」について振り返り、学習の方法や留意点について確認、調整しようとしている。
</t>
  </si>
  <si>
    <t>なぜ室町時代には武家と公家の文化が融合し、庶民や地方にも文化が広がったのか考えよう。</t>
  </si>
  <si>
    <t>室町時代には武家と公家の文化が融合し、日本的な美意識や生活様式が形成され、庶民や地方にも広がったため、現代の文化や生活様式にも影響を与えている。</t>
  </si>
  <si>
    <t>章の学習を振り返ろう
武家政権の成長と東アジア
■章の問い■
武士による政治が行われたことによって、社会はどのように変化したのだろうか。</t>
  </si>
  <si>
    <t>⑴中世までに登場した身分や職業を武士と庶民のまとまりに分けて、人々がそれぞれに結びつきを強めていった目的は何かを考え、説明して話し合うことができる。
⑵中世とはどのような時代か、自分の言葉で表現したり、意見交換を行ったりすることができる。</t>
  </si>
  <si>
    <t>①「武士による政治が行われたことによって、社会はどのように変化したのだろうか」という「章の問い」について、第３章の学習で獲得した知識を活用して、自分の考えをまとめている。
②「武士による政治が行われたことによって、社会はどのように変化したのだろうか」という「章の問い」について、支配者層の移り変わりや人々の持ち物の変化と武士との関係に着目するなどして、多面的・多角的に考察し、中世の特色を適切に表現するとともに、現在とのつながりについて考察している。
③第３章における自身の学習の経緯について振り返り、学習の方法や留意点について自身の学びを確認、調整しようとしている。</t>
  </si>
  <si>
    <t>武士による政治が始まったことで、社会や人々の生活はどのように変化したのかを考えよう。</t>
  </si>
  <si>
    <t>武士による政治の成立によって、身分や職業ごとの結びつきが強まり、社会の仕組みや人々の生活が大きく変化した。</t>
  </si>
  <si>
    <r>
      <rPr>
        <rFont val="ヒラギノ角ゴ ProN W3"/>
        <b/>
        <color theme="1"/>
        <sz val="9.0"/>
      </rPr>
      <t xml:space="preserve">章の導入
</t>
    </r>
    <r>
      <rPr>
        <rFont val="ＭＳ Ｐゴシック"/>
        <b/>
        <color theme="1"/>
        <sz val="9.0"/>
      </rPr>
      <t>■</t>
    </r>
    <r>
      <rPr>
        <rFont val="MS UI Gothic"/>
        <b/>
        <color theme="1"/>
        <sz val="9.0"/>
      </rPr>
      <t>章の問い</t>
    </r>
    <r>
      <rPr>
        <rFont val="ＭＳ Ｐゴシック"/>
        <b/>
        <color theme="1"/>
        <sz val="9.0"/>
      </rPr>
      <t>■</t>
    </r>
    <r>
      <rPr>
        <rFont val="Calibri"/>
        <b/>
        <color theme="1"/>
        <sz val="9.0"/>
      </rPr>
      <t xml:space="preserve">
</t>
    </r>
    <r>
      <rPr>
        <rFont val="MS UI Gothic"/>
        <b/>
        <color theme="1"/>
        <sz val="9.0"/>
      </rPr>
      <t>全国を統一する政権の誕生によって、社会はどのように変化したのだろうか。</t>
    </r>
  </si>
  <si>
    <t>⑴これから学習する近世（安土桃山時代・江戸時代）がどのような時代であったのか、小学校で学んだ人物・出来事を振り返りながら、周りの生徒との対話を通じて自分なりの予想を立てることができる。</t>
  </si>
  <si>
    <t xml:space="preserve">①小学校での学習などをもとに、近世に該当する時代を把握し、小学校で学習した歴史上の人物や出来事を想起できている。
②前の章での学習などをもとに、近世では前の時代からどのように社会が変化するか予想し、表現している。
③「全国を統一する政権の誕生によって、社会はどのように変化したのだろうか」という「章の問い」に対する学習の見通しを立て、学習を通して近世の特色を明らかにしようとしている。
</t>
  </si>
  <si>
    <t>全国を統一する政権の誕生によって、社会はどのように変化したのか予想しよう。</t>
  </si>
  <si>
    <t>全国を統一する政権の誕生によって、社会の仕組みや人々の生活が大きく変化した。</t>
  </si>
  <si>
    <t>１ ヨーロッパの変革
◎ヨーロッパの文化や社会は、イスラム商人との交流によってどのように変化していったのだろうか。</t>
  </si>
  <si>
    <t>⑴イスラム文化の影響を受け、近代ヨーロッパ世界が形成されたことを理解できる。
⑵ヨーロッパで、ルネサンスと宗教改革が起こった背景とその影響を考察し、表現できる。</t>
  </si>
  <si>
    <t>①十字軍の遠征を通じたヨーロッパとイスラム圏の接触により、イスラムの学問や技術などが伝わり、ヨーロッパに変革が起きたことを、さまざまな資料を適切に読み取り、理解している。
②本時の学習課題について、ヨーロッパでルネサンスや宗教革命が起こった背景を、十字軍の失敗によるローマ教皇の権威の失墜とイスラム文化の伝播との関連から考察し、適切に表現している。
③中世の価値観の変化がヨーロッパの社会に与えた影響について関心を高めている。</t>
  </si>
  <si>
    <t>ヨーロッパはイスラム商人との交流によってどのように変化したのか考えよう。</t>
  </si>
  <si>
    <t>イスラム文化や学問がヨーロッパにもたらされ、ルネサンスや宗教改革などの社会的変革が起こった。</t>
  </si>
  <si>
    <t>２ 大航海時代の幕開け
◎ヨーロッパの人々の進出によって、世界はどのように変化したのだろうか。</t>
  </si>
  <si>
    <t>⑴ヨーロッパの人々が、新航路の開拓を行った目的を理解できる。
⑵新航路の開拓により、ヨーロッパの人々が貿易や布教のために世界各地に進出したことで、世界の一体化が始まったことを考察できる。</t>
  </si>
  <si>
    <r>
      <rPr>
        <rFont val="MS Mincho"/>
        <color theme="1"/>
        <sz val="9.0"/>
      </rPr>
      <t>①コロンブス、バスコ=ダ=ガマ、マゼランが開拓した航路と、新航路の開拓を行った目的を理解している。
①アメリカ大陸の古代文明の特色と、ヨーロッパの人々が先住民の社会に与えた影響について理解している。
②本時の学習課題について、キリスト教の布教や貿易、植民地化の進出ルートや広がりについて調べ、新航路の開拓がアフリカやアメリカ、アジアにもたらした影響について資料を活用しながら考察し、適切に表現している。</t>
    </r>
    <r>
      <rPr>
        <rFont val="ＭＳ 明朝"/>
        <strike/>
        <color theme="1"/>
        <sz val="9.0"/>
      </rPr>
      <t xml:space="preserve">
</t>
    </r>
    <r>
      <rPr>
        <rFont val="ＭＳ 明朝"/>
        <color theme="1"/>
        <sz val="9.0"/>
      </rPr>
      <t>③ヨーロッパの人々によってアメリカ大陸にもちこまれた伝染病について、そこでみられる課題に対して関心を高めている。</t>
    </r>
    <r>
      <rPr>
        <rFont val="ＭＳ 明朝"/>
        <strike/>
        <color theme="1"/>
        <sz val="9.0"/>
      </rPr>
      <t xml:space="preserve">
</t>
    </r>
  </si>
  <si>
    <t>なぜヨーロッパの人々は新航路の開拓を進め、世界各地に進出したのか考えよう。</t>
  </si>
  <si>
    <t>ヨーロッパの人々は貿易や布教、植民地化を目的に新航路を開拓し、世界の一体化を進めた。</t>
  </si>
  <si>
    <t xml:space="preserve">3　東アジアの貿易と南蛮人
◎ヨーロッパの国々による世界進出によって、日本の生活や文化はどのような影響を受けたのだろうか。
◇節の問いを振り返ろう◇
ヨーロッパの国々による世界進出は、各地の生活や文化にどのような影響を与えたのだろうか。
　　　　　　　　　　　　　　　　　　　　　　　　　　　　　　　　　　　　　　　　　　　　　　　　　　　　　　　　　　　　　　　　　　　</t>
  </si>
  <si>
    <t>⑴南蛮貿易の特色を理解し、鉄砲の伝来が日本の社会に与えた影響を理解できる。
⑵日本にキリスト教が伝わった背景と、国内にキリスト教が広まった理由を考察できる。</t>
  </si>
  <si>
    <t>①南蛮貿易の主な貿易品や日本に与えた影響と、ヨーロッパ船の来航地や来航目的を理解している。
②本時の学習課題について、南蛮人の来航による鉄砲やキリスト教の伝来に着目し、資料を活用しながら考察し適切に表現している。</t>
  </si>
  <si>
    <t>南蛮貿易やヨーロッパ諸国の来航は、日本の社会や文化にどのような変化をもたらしたのだろうか。</t>
  </si>
  <si>
    <t>南蛮貿易やヨーロッパ諸国の来航によって、鉄砲やキリスト教が伝わり、日本の社会や文化に大きな変化がもたらされた。</t>
  </si>
  <si>
    <t>タイムトラベル⑦
安土桃山時代を眺めてみよう
16世紀ごろのある場面</t>
  </si>
  <si>
    <t>⑴安土桃山時代のまちづくりが行われている様子を描いた想像図を見て、室町時代と比べて、どのような点が変化したのかを読み取り、疑問があれば追究すべき課題（生徒自身の「単元を貫く問い」）を設定できる。</t>
  </si>
  <si>
    <t xml:space="preserve">①小学校の学習を踏まえて、「タイムトラベル」の想像図から、安土桃山時代の築城の様子や、検地、刀狩の様子などを読み取っている。
②室町時代と安土桃山時代の違いに着目し、「タイムトラベル」の想像図に描かれている事象を相互に関連づけるなどして、時代の様子を多面的・多角的に考察し、表現している。
③「タイムトラベル」の想像図から、安土桃山時代の特色を明らかにするための課題を見いだし、「問い」を立てて主体的に追究しようとしている。
</t>
  </si>
  <si>
    <t>安土桃山時代のまちづくりは室町時代と比べてどのように変化したのか？</t>
  </si>
  <si>
    <t>安土桃山時代のまちづくりは、築城や検地、刀狩などを通じて、より統一的で計画的な社会づくりが進められた。</t>
  </si>
  <si>
    <t>１ 信長・秀吉による全国統一
◎戦国大名は、どのようにして全国統一を進めたのだろうか。</t>
  </si>
  <si>
    <t>⑴信長・秀吉の統一事業により、中世社会の勢力が力を失い、近世社会の到来が促されたことを理解できる。
⑵信長の諸政策の特色を理解し、それぞれの政策のねらいを考察できる。</t>
  </si>
  <si>
    <t>①戦国時代はどのようにして終わったのか、織田信長と豊臣秀吉が全国統一を果たしていった経緯をもとに理解している。
②本時の学習課題について、主に信長の政策に着目し、資料を活用しながら考察し、適切に表現している。</t>
  </si>
  <si>
    <t>織田信長と豊臣秀吉はどのようにして全国統一を進めたのか。</t>
  </si>
  <si>
    <t>信長と秀吉は独自の政策や軍事力を用いて戦国大名を制圧し、中世社会の勢力を弱めて全国統一を実現した。</t>
  </si>
  <si>
    <t>２ 秀吉が導いた近世社会
◎秀吉は、国内と海外に対してどのような政策を行ったのだろうか。</t>
  </si>
  <si>
    <t>⑴秀吉の諸政策が中世的な土地制度を解体し、検地に基づく直接的な土地支配を確立したことを理解できる。
⑵秀吉の対外政策の特色を、海外貿易の許容とキリスト教の禁止との矛盾、文禄・慶長の役の失敗から考察できる。</t>
  </si>
  <si>
    <t>①検地と刀狩によって中世までとは異なる社会がつくられたことを、兵農分離に着目して理解している。
①文禄・慶長の役が豊臣氏の支配が弱まる原因になったことを理解している。
②本時の学習課題について、検地や刀狩、文禄・慶長の役に着目し、資料を活用しながら考察し、適切に表現している。</t>
  </si>
  <si>
    <t>秀吉はどのようにして中世的な土地制度を解体し、近世的な社会を築いたのだろうか。</t>
  </si>
  <si>
    <t>秀吉は検地と刀狩を実施することで兵農分離を進め、中世的な土地制度を解体し、近世的な土地支配を確立した。</t>
  </si>
  <si>
    <t>３ 戦国大名と豪商が担った桃山文化
◎安土桃山時代には、どのような特色をもった文化が展開したのだろうか。
◇節の問いを振り返ろう◇
全国統一が進むなかで、社会はどのように変化したのだろうか。</t>
  </si>
  <si>
    <t>⑴戦国大名や豪商の経済力を背景に、戦国時代末期から安土桃山時代にかけて、豪壮な文化が生まれたことを理解できる。
⑵南蛮貿易によって西洋の文化がもたらされるとともに、庶民の間にも芸能や娯楽が広まっていったことを理解できる。</t>
  </si>
  <si>
    <r>
      <rPr>
        <rFont val="MS Mincho"/>
        <color theme="1"/>
        <sz val="9.0"/>
      </rPr>
      <t>①桃山文化の特色を、戦国大名や豪商の豊かな経済力と南蛮貿易の影響に着目して理解している。
②本時の学習課題について、中世の文化と桃山文化との違いに着目し、資料を活用しながら考察し、適切に表現している。
③よりよい社会の実現を視野に、築城による森林伐採や朝鮮半島から伝わった文化について、そこで見られる課題に対して関心を高めている。</t>
    </r>
    <r>
      <rPr>
        <rFont val="ＭＳ 明朝"/>
        <strike/>
        <color theme="1"/>
        <sz val="9.0"/>
      </rPr>
      <t xml:space="preserve">
</t>
    </r>
    <r>
      <rPr>
        <rFont val="ＭＳ 明朝"/>
        <color theme="1"/>
        <sz val="9.0"/>
      </rPr>
      <t>③「節の問い」について振り返り、学習の方法や留意点について確認、調整しようとしている。</t>
    </r>
    <r>
      <rPr>
        <rFont val="ＭＳ 明朝"/>
        <strike/>
        <color theme="1"/>
        <sz val="9.0"/>
      </rPr>
      <t xml:space="preserve">
</t>
    </r>
  </si>
  <si>
    <t>桃山文化はなぜ戦国大名や豪商の経済力と南蛮貿易の影響を受けて発展したのか考えよう。</t>
  </si>
  <si>
    <t>桃山文化は戦国大名や豪商の豊かな経済力と南蛮貿易による西洋文化の流入を背景に、豪壮で国際色豊かな特色をもって発展した。</t>
  </si>
  <si>
    <t>１ 幕藩体制の始まり
◎江戸幕府は大名や朝廷を統制するために、どのようなしくみをつくったのだろうか。</t>
  </si>
  <si>
    <t>⑴江戸幕府が開かれた経緯と幕藩体制のしくみや大名・朝廷の統制のしくみを理解し、それらをつくった徳川氏の共通のねらいについて多面的に考察できる。
⑵幕府が、大名や朝廷を統制するためにどのような制度や法令を整備したか理解できる。</t>
  </si>
  <si>
    <t>①大名の配置、武家諸法度の制定、参勤交代の制度のそれぞれのねらいを理解している。
②本時の学習課題について、幕府の軍事力や経済力に着目し、資料を活用しながら考察し、適切に表現している。</t>
  </si>
  <si>
    <t>江戸幕府はなぜ大名や朝廷を統制するためにさまざまな制度や法令を整備したのか。</t>
  </si>
  <si>
    <t>江戸幕府は徳川氏による安定した支配を維持するため、大名や朝廷を統制する制度や法令を整備した。</t>
  </si>
  <si>
    <t>２ 朱印船貿易から貿易統制へ
◎幕府は、盛んになっていた貿易やキリスト教の布教に、どのように対処していったのだろうか。</t>
  </si>
  <si>
    <t>⑴幕府は、当初、大名や豪商などに朱印状を与えて積極的に貿易を進めていたことを理解できる。
⑵幕府の政策が、貿易の推進から統制に変化した理由を、キリスト教との関わりから考察できる。</t>
  </si>
  <si>
    <t>①キリスト教と貿易への対応について、信長・秀吉・家康の違いを効果的にまとめさせ、貿易の統制と禁教に移行していったことを理解している。
②本時の学習課題について、貿易とキリスト教徒との関係に着目し、資料を活用しながら考察し、適切に表現している。</t>
  </si>
  <si>
    <t>幕府はなぜ貿易の推進から統制へと政策を変えたのか、キリスト教との関係から考えよう。</t>
  </si>
  <si>
    <t>幕府はキリスト教の影響を警戒し、貿易の統制と禁教政策へと転換した。</t>
  </si>
  <si>
    <t>３ 四つに絞られた貿易の窓口
◎幕府は、貿易についてどこを窓口とし、どのように関わっていったのだろうか。</t>
  </si>
  <si>
    <t>⑴幕府は、長崎、対馬、薩摩、松前の四つの窓口を通して、外国との交易を行っていたことを理解できる。
⑵幕府が世界とつながる窓口を限定した理由を考察し、表現できる。</t>
  </si>
  <si>
    <r>
      <rPr>
        <rFont val="MS Mincho"/>
        <color theme="1"/>
        <sz val="9.0"/>
      </rPr>
      <t>①貿易の四つの窓口が、それぞれ、オランダと清、朝鮮、琉球、蝦夷地への窓口となり、貿易を行っていたことを理解している。
②本時の学習課題について、四つの窓口が果たした役割に着目し、資料を活用しながら考察し、適切に表現している。
③よりよい社会の実現を視野に、日本と朝鮮をつないだ倭館について、関心を高めている。</t>
    </r>
    <r>
      <rPr>
        <rFont val="ＭＳ 明朝"/>
        <strike/>
        <color theme="1"/>
        <sz val="9.0"/>
      </rPr>
      <t xml:space="preserve">
</t>
    </r>
  </si>
  <si>
    <t>なぜ幕府は貿易の窓口を長崎、対馬、薩摩、松前の四つに限定したのか考えよう。</t>
  </si>
  <si>
    <t>幕府は外国との関係や国内の統制を保つために、貿易の窓口を四つに限定した。</t>
  </si>
  <si>
    <t>４ 琉球王国とアイヌ民族への支配
◎琉球王国とアイヌ民族は、薩摩藩や松前藩とどのような関係にあったのだろうか。
◇節の問いを振り返ろう◇
江戸幕府はどのようにして全国を支配したのだろうか。</t>
  </si>
  <si>
    <t>⑴琉球王国は薩摩藩の支配を受けながら、一方で中国に朝貢し貿易を行っていたことを理解できる。
⑵アイヌ民族が松前藩と対立した理由を考察し、表現できる。</t>
  </si>
  <si>
    <r>
      <rPr>
        <rFont val="MS Mincho"/>
        <color theme="1"/>
        <sz val="9.0"/>
      </rPr>
      <t>①琉球王国と薩摩藩、アイヌ民族と松前藩の交易の特色を理解している。
②本時の学習課題について、中国との関係や琉球王国、アイヌ民族との交易に着目し、資料を活用しながら考察し、適切に表現している。</t>
    </r>
    <r>
      <rPr>
        <rFont val="ＭＳ 明朝"/>
        <strike/>
        <color theme="1"/>
        <sz val="9.0"/>
      </rPr>
      <t xml:space="preserve">
</t>
    </r>
    <r>
      <rPr>
        <rFont val="ＭＳ 明朝"/>
        <color theme="1"/>
        <sz val="9.0"/>
      </rPr>
      <t>③「節の問い」について振り返り、学習の方法や留意点について確認、調整しようとしている。</t>
    </r>
    <r>
      <rPr>
        <rFont val="ＭＳ 明朝"/>
        <strike/>
        <color theme="1"/>
        <sz val="9.0"/>
      </rPr>
      <t xml:space="preserve">
</t>
    </r>
  </si>
  <si>
    <t>琉球王国とアイヌ民族は薩摩藩や松前藩とどのような関係にあったのか、またその関係がどのように形成されたのかを考えよう。</t>
  </si>
  <si>
    <t>琉球王国は薩摩藩の支配を受けつつ中国と朝貢貿易を行い、アイヌ民族は松前藩との交易や対立を通じて独自の関係を築いていた。</t>
  </si>
  <si>
    <t>タイムトラベル⑧
江戸時代を眺めてみよう
17〜18世紀ごろのある場面</t>
  </si>
  <si>
    <t>⑴江戸時代のある街道沿いの農村の様子を描いた想像図を見て、安土桃山時代と比べて、どのような点が変化し、どのような共通点があったのかを読み取り、疑問があれば追究すべき課題（生徒自身の「単元を貫く問い」）を設定できる。</t>
  </si>
  <si>
    <t xml:space="preserve">①小学校の学習を踏まえて、「タイムトラベル」の想像図から、江戸時代の街道の様子や農業の様子などを読み取っている。
②安土桃山時代と江戸時代の人・もの・事柄に関わる変化と継続を視点に、「タイムトラベル」の想像図に描かれている事象を相互に関連づけるなどして、時代の様子を多面的・多角的に考察し、表現している。
③「タイムトラベル」の想像図から、江戸時代の特色を明らかにするための課題を見いだし、「問い」を立てて主体的に追究しようとしている。
</t>
  </si>
  <si>
    <t>江戸時代の街道沿いの農村の様子は、安土桃山時代と比べてどのように変化し、どのような点が共通しているのか？</t>
  </si>
  <si>
    <t>江戸時代の街道沿いの農村は、交通や物流の発展により人や物の動きが活発になった一方、農業や生活の基本的な営みには安土桃山時代からの継続も見られる。</t>
  </si>
  <si>
    <t>１ 身分制の下での暮らし
◎江戸時代の身分制とは、どのようなしくみなのだろうか。</t>
  </si>
  <si>
    <t>⑴江戸時代の人口構成の特色と身分制のしくみを理解できる。
⑵幕藩体制の確立後、幕府が文治政治へ転換し、朱子学を重視した理由を考えることができる。</t>
  </si>
  <si>
    <r>
      <rPr>
        <rFont val="MS Mincho"/>
        <color theme="1"/>
        <sz val="9.0"/>
      </rPr>
      <t>①武士と百姓・町人の身分を区別するしくみを理解し、年貢を納入させるために、どのようなしくみがとられていたかを理解している。
①徳川綱吉が朱子学を重視した理由を、学問や礼節を重んじる文治政治との関係から理解している。
②本時の学習課題について、武士、百姓・町人の役割に着目し、資料を活用しながら考察し適切に表現している。
③差別された人々について、よりよい社会の実現を視野に、そこでみられる課題に対して関心を高めている。</t>
    </r>
    <r>
      <rPr>
        <rFont val="ＭＳ 明朝"/>
        <strike/>
        <color theme="1"/>
        <sz val="9.0"/>
      </rPr>
      <t xml:space="preserve">
</t>
    </r>
  </si>
  <si>
    <t>江戸時代の身分制はどのようなしくみで、武士と百姓・町人の役割はどのように区別されていたのか考えよう。</t>
  </si>
  <si>
    <t>江戸時代の身分制は武士、百姓、町人などの身分ごとに役割や義務が明確に分けられ、特に年貢の納入などを通じて社会秩序が維持されていた。</t>
  </si>
  <si>
    <t>２ 安定する社会と諸産業の発達
◎江戸時代の国内産業は、どのように発達していったのだろうか。</t>
  </si>
  <si>
    <t>⑴江戸時代には、新田開発や農具の発達、肥料の工夫などにより米の収穫量が増えたことを理解できる。
⑵各地で商品作物の栽培や特産物の生産が盛んになり、国内産業が発達した理由を考えることができる。</t>
  </si>
  <si>
    <t xml:space="preserve">①幕府や藩、農民が米の生産量を増やすために行ったことを、適切に読み取り、理解している。
②本時の学習課題について、特産品の生産や漁業・鉱業・林業の発達に着目し、資料を活用しながら考察し、適切に表現している。
③利根川のつけ替え工事や森林伐採と植林について、よりよい社会の実現を視野に、そこでみられる課題に対して関心を高めている。
</t>
  </si>
  <si>
    <t>江戸時代の国内産業はどのように発達していったのか考えよう。</t>
  </si>
  <si>
    <t>江戸時代には新田開発や農具・肥料の工夫、商品作物や特産品の生産が進み、国内産業が発達した。</t>
  </si>
  <si>
    <t>３ 各地を結ぶ陸の道・海の道
◎交通網の整備は、産業や経済の発達にどのような影響を与えただろうか。</t>
  </si>
  <si>
    <t>⑴江戸時代には、五街道や西廻り航路・東廻り航路などの交通網が整備されたことを理解できる。
⑵交通網の整備が、都市や産業にどのような影響を与えたかを考えることができる。</t>
  </si>
  <si>
    <t xml:space="preserve">①江戸時代の主な街道と航路の名称とルート、三都のそれぞれの特色を理解している。
②本時の学習課題について、大阪の発展に着目し、資料を活用しながら考察し、適切に表現している。
</t>
  </si>
  <si>
    <t>なぜ江戸時代に交通網が整備されると大阪などの都市が発展したのか考えよう。</t>
  </si>
  <si>
    <t>交通網の整備によって人や物の流れが活発になり、大阪などの都市が経済や産業の中心として発展した。</t>
  </si>
  <si>
    <t>４ 上方で栄えた町人の元禄文化
◎江戸時代前半には、どのような特色をもった文化が展開したのだろうか。
◇節の問いを振り返ろう◇
なぜ江戸時代に産業や経済が発達したのだろうか。</t>
  </si>
  <si>
    <t>⑴文学や装飾画などの多彩な分野で、上方を中心に町人文化が栄えたことを理解できる。
⑵上方の町人階層から新たな文化が形成された背景を、当時の上方の経済的な地位から考えることができる。</t>
  </si>
  <si>
    <r>
      <rPr>
        <rFont val="MS Mincho"/>
        <color theme="1"/>
        <sz val="9.0"/>
      </rPr>
      <t>①江戸時代前半に上方を中心に広がった町人文化の特色を、それぞれ表などで適切にまとめ、理解している。
②本時の学習課題について、上方の町人が文化の担い手になったことに着目し、資料を活用しながら考察し、適切に表現している。
③日本人がつくった最初の暦について、よりよい社会の実現を視野に、そこでみられる課題に対して関心を高めている。
③「節の問い」について振り返り、学習の方法や留意点について確認、調整しようとしている。</t>
    </r>
    <r>
      <rPr>
        <rFont val="ＭＳ 明朝"/>
        <strike/>
        <color theme="1"/>
        <sz val="9.0"/>
      </rPr>
      <t xml:space="preserve">
</t>
    </r>
  </si>
  <si>
    <t>なぜ江戸時代前半に上方を中心とした町人文化が発展したのか考えよう。</t>
  </si>
  <si>
    <t>江戸時代前半に上方の町人階層が経済的に力を持ち、彼らを中心に多彩な町人文化が発展したためである。</t>
  </si>
  <si>
    <t>１ 貨幣経済の広まり
◎徳川吉宗はどのような改革を行ったのだろうか。</t>
  </si>
  <si>
    <t>⑴徳川吉宗の享保の改革の特色を理解するとともに、米を中心とする財政改革は、一定の成果はあったが社会の変化に十分には対応できなかったことを理解できる。
⑵農民の間に格差が生まれた理由を、商品作物と貨幣経済の広まりに着目して考えることができる。</t>
  </si>
  <si>
    <t xml:space="preserve">①徳川吉宗の享保の改革は、政治面ではしきたりにとらわれない新しい制度を導入したが、財政面では年貢米を増やそうとする従来型の改革であったことを理解している。
②本時の学習課題について、貨幣経済の広まりによる社会の変化に着目し、資料を活用しながら考察し、適切に表現している。
</t>
  </si>
  <si>
    <t>なぜ徳川吉宗の享保の改革は、貨幣経済の広まりによる社会の変化に十分対応できなかったのか考えよう。</t>
  </si>
  <si>
    <t>享保の改革は年貢米増徴など従来型の財政改革にとどまり、貨幣経済の進展や商品作物の普及による社会の変化には十分対応できなかった。</t>
  </si>
  <si>
    <t>２ 繰り返される要求と改革
◎百姓の要求と財政難に対して、幕府はどのような対応を行ったのだろうか。</t>
  </si>
  <si>
    <t>⑴田沼意次は貨幣経済の発達に対応した政治を目指したことを理解し、それが挫折した背景を考察できる。
⑵寛政の改革は、農業を重視した従来型の政策であったことを理解できる。</t>
  </si>
  <si>
    <t xml:space="preserve">①百姓一揆や打ちこわしがどのようなことを背景として起こり、何を要求した運動だったのかを理解している。
②本時の学習課題について、田沼意次と松平定信の政策の違いに着目し、資料を活用しながら考察し、適切に表現している。
</t>
  </si>
  <si>
    <t>田沼意次と松平定信の政策はどのように異なり、それぞれの背景には何があったのかを考えよう。</t>
  </si>
  <si>
    <t>田沼意次は貨幣経済の発達に対応した政策を進めたが失敗し、松平定信は農業重視の従来型政策で財政再建を図った。</t>
  </si>
  <si>
    <t>３ 江戸の庶民が担った化政文化
◎江戸時代後半には、どのような特色をもった文化が展開したのだろうか。
◇節の問いを振り返ろう◇
なぜ幕府はさまざまな改革を行ったのだろうか。</t>
  </si>
  <si>
    <t>⑴文化・文政期、江戸を中心に多彩で娯楽性に富んだ町人文化が栄えたことを理解できる。
⑵国学や蘭学などの新しい学問や教育の広がりが社会に与えた影響について考察できる。</t>
  </si>
  <si>
    <r>
      <rPr>
        <rFont val="MS Mincho"/>
        <color theme="1"/>
        <sz val="9.0"/>
      </rPr>
      <t>①文化・文政期に江戸の庶民を中心に、歌舞伎、浮世絵、小説、川柳、狂歌など、多様な娯楽や文化が栄えたことを理解している。
①国学や蘭学など新しい学問が発達し、寺子屋、藩校、私塾などさまざまな教育機関がつくられたことを理解している。
②本時の学習課題について、元禄文化との違いや時代背景に着目し、資料を活用しながら考察し、適切に表現している。
③ワクチン接種の始まりなどに着目して、よりよい社会の実現を視野に、そこでみられる課題に対して関心を高めている。</t>
    </r>
    <r>
      <rPr>
        <rFont val="ＭＳ 明朝"/>
        <strike/>
        <color theme="1"/>
        <sz val="9.0"/>
      </rPr>
      <t xml:space="preserve">
</t>
    </r>
    <r>
      <rPr>
        <rFont val="ＭＳ 明朝"/>
        <color theme="1"/>
        <sz val="9.0"/>
      </rPr>
      <t>③「節の問い」について振り返り、学習の方法や留意点について確認、調整しようとしている。</t>
    </r>
    <r>
      <rPr>
        <rFont val="ＭＳ 明朝"/>
        <strike/>
        <color theme="1"/>
        <sz val="9.0"/>
      </rPr>
      <t xml:space="preserve">
</t>
    </r>
  </si>
  <si>
    <t>江戸時代後半の化政文化はどのようにして庶民の生活や社会に広がったのだろうか。</t>
  </si>
  <si>
    <t>化政文化は江戸の庶民を中心に多様な娯楽や新しい学問が広がり、社会や教育に大きな影響を与えた。</t>
  </si>
  <si>
    <t>章の学習を振り返ろう
武家政権の展開と世界の動き
■章の問い■
全国を統一する政権の誕生によって、社会はどのように変化したのだろうか。</t>
  </si>
  <si>
    <t>⑴全国を統一する政権の誕生によって、社会がどのように変化したのかを考えて発表し、意見交換を行うことができる。
⑵近世とはどのような時代か、自分の言葉で表現したり、意見交換を行ったりすることができる。</t>
  </si>
  <si>
    <t>①「全国を統一する政権の誕生によって、社会はどのように変化したのだろうか」という「章の問い」について、第４章の学習で獲得した知識を活用して、歴史的事象や変化の時系列を効果的にまとめている。
②「全国を統一する政権の誕生によって、社会はどのように変化したのだろうか」という「章の問い」について、農具や農作物の違いや武器を持つ人々が変化した背景に着目するなどして、多面的・多角的に考察し、近世の特色を適切に表現している。
③第４章における自身の学習の経緯について振り返り、学習の方法や留意点について自身の学びを確認、調整しようとしている。</t>
  </si>
  <si>
    <t>全国を統一する政権の誕生によって、社会はどのように変化したのかを多角的に考察しよう。</t>
  </si>
  <si>
    <t>全国を統一する政権の誕生によって、農業や武器、社会構造などさまざまな面で社会が大きく変化し、近世の特色が生まれた。</t>
  </si>
  <si>
    <r>
      <rPr>
        <rFont val="ヒラギノ角ゴ ProN W3"/>
        <b/>
        <color theme="1"/>
        <sz val="9.0"/>
      </rPr>
      <t xml:space="preserve">章の導入
</t>
    </r>
    <r>
      <rPr>
        <rFont val="ＭＳ Ｐゴシック"/>
        <b/>
        <color theme="1"/>
        <sz val="9.0"/>
      </rPr>
      <t>■</t>
    </r>
    <r>
      <rPr>
        <rFont val="MS UI Gothic"/>
        <b/>
        <color theme="1"/>
        <sz val="9.0"/>
      </rPr>
      <t>章の問い</t>
    </r>
    <r>
      <rPr>
        <rFont val="ＭＳ Ｐゴシック"/>
        <b/>
        <color theme="1"/>
        <sz val="9.0"/>
      </rPr>
      <t>■</t>
    </r>
    <r>
      <rPr>
        <rFont val="Calibri"/>
        <b/>
        <color theme="1"/>
        <sz val="9.0"/>
      </rPr>
      <t xml:space="preserve">
</t>
    </r>
    <r>
      <rPr>
        <rFont val="ＭＳ Ｐゴシック"/>
        <b/>
        <color theme="1"/>
        <sz val="9.0"/>
      </rPr>
      <t>近代国家の建設を目指すことによって、社会はどのように変化したのだろうか。</t>
    </r>
  </si>
  <si>
    <t>⑴これから学習する近代前半（江戸時代末期～明治時代）がどのような時代であったのか、小学校で学んだ人物・出来事を振り返りながら、周りの生徒との対話を通じて自分なりの予想を立てることができる。</t>
  </si>
  <si>
    <t xml:space="preserve">①小学校での学習などをもとに、近代前半に該当する時代を把握し、小学校で学習した歴史上の人物や出来事を想起できている。
②前の章での学習などをもとに、近代前半では前の時代からどのように社会が変化するか予想し、表現している。
③「近代国家の建設を目指すことによって、社会はどのように変化したのだろうか」という「章の問い」に対する学習の見通しを立て、学習を通して近代前半の特色を明らかにしようとしている。
</t>
  </si>
  <si>
    <t>近代国家の建設を目指すことで社会はどのように変化したのか予想しよう。</t>
  </si>
  <si>
    <t>近代国家の建設を目指すことで、社会の仕組みや人々の生活が大きく変化したと考えられる。</t>
  </si>
  <si>
    <t>１ 市民革命の始まり
◎イギリスの革命や、アメリカの独立戦争によって、政治のあり方はどのように変化したのだろうか。</t>
  </si>
  <si>
    <t>⑴イギリスでは市民革命を通じて立憲君主政と議会政治が確立されたことを理解し、その意義を考えることができる。
⑵アメリカ独立戦争が起こった背景を理解し、独立宣言が出された意義を考えることができる。</t>
  </si>
  <si>
    <t xml:space="preserve">①イギリスでは、市民革命を通じて、立憲君主政と議会政治が確立したことを理解している。
①アメリカ独立戦争が起こった背景と代表制に基づく共和政が確立したことを理解している。
②本時の学習課題について、イギリスの革命やアメリカの独立戦争の背景に着目し、資料を活用しながら考察し、適切に表現している。
</t>
  </si>
  <si>
    <t>イギリスの市民革命やアメリカ独立戦争は、なぜ政治の仕組みを大きく変えるきっかけとなったのか考えよう。</t>
  </si>
  <si>
    <t>イギリスの市民革命やアメリカ独立戦争は、国民の権利や代表制を重視する政治体制への転換をもたらした。</t>
  </si>
  <si>
    <t>２ 人権思想からフランス革命へ
◎フランス革命によって、政治や社会はどのように変化したのだろうか。</t>
  </si>
  <si>
    <t>⑴フランスで人民主権と基本的人権の尊重が確立していく経緯を、フランス革命を通して理解できる。
⑵ナポレオンの登場が、ヨーロッパ諸国や世界に与えた影響について考えることができる。</t>
  </si>
  <si>
    <t xml:space="preserve">①フランスで人民主権と基本的人権の尊重が確立していった経緯を、人権宣言から読み取っている。
②本時の学習課題について、人権宣言やナポレオンの政策に着目し、資料を活用しながらその意義を考察し、適切に表現している。
</t>
  </si>
  <si>
    <t>フランス革命によって政治や社会はどのように変化したのかを資料から考察する。</t>
  </si>
  <si>
    <t>フランス革命によって人民主権と基本的人権の尊重が確立し、政治や社会の仕組みが大きく変化した。</t>
  </si>
  <si>
    <t>３ 産業革命と資本主義の成立
◎産業革命によって、社会はどのように変化したのだろうか。</t>
  </si>
  <si>
    <t>⑴産業革命が起こった背景と社会の変化を理解し、現代社会との関わりが深いことに気づくことができる。
⑵社会主義の考えが唱えられた理由を、資本主義の問題点から考えることができる。</t>
  </si>
  <si>
    <r>
      <rPr>
        <rFont val="MS Mincho"/>
        <color theme="1"/>
        <sz val="9.0"/>
      </rPr>
      <t>①産業革命による社会の変化と人々の生活への影響を理解し、資本主義の意義と問題点を資料から読み取っている。
②本時の学習課題について、資本主義や社会主義の考え方に着目し、資料を活用しながら社会の変化を考察し、適切に表現している。
③工業の発達と生活環境の悪化について、よりよい社会の実現を視野に、そこでみられる課題に対して関心を高めている。</t>
    </r>
    <r>
      <rPr>
        <rFont val="ＭＳ 明朝"/>
        <strike/>
        <color theme="1"/>
        <sz val="9.0"/>
      </rPr>
      <t xml:space="preserve">
</t>
    </r>
  </si>
  <si>
    <t>産業革命によって社会や人々の生活はどのように変化したのかを考えよう。</t>
  </si>
  <si>
    <t>産業革命によって工業が発達し、資本主義社会が成立したが、生活環境の悪化や格差の拡大など新たな課題も生まれた。</t>
  </si>
  <si>
    <t>世界とのつながりを考えよう
イラスト編②
産業革命期のイギリス</t>
  </si>
  <si>
    <t>⑴明治時代の産業や文化、現在の生活や暮らしと関連づけながら、当時の日本と世界とのつながりについて多面的・多角的に考察し、近現代の特色を世界の動きとの関わりの中で理解することの大切さに気づく。</t>
  </si>
  <si>
    <t>①産業革命期のイギリスの想像図から、現在の生活に影響を与えているものを読み取っている。
②近世までの日本との差異に着目し、これまでの学習内容も生かしながら、現在の生活や暮らしに影響を与えたもの多面的・多角的に考察し、表現している。
③産業革命期のイギリスの想像図から世界と日本との関わりについて関心を高め、これからの学習に生かそうとしている。</t>
  </si>
  <si>
    <t>産業革命期のイギリスの出来事が、どのようにして現在の日本の生活や文化に影響を与えているのか考えよう。</t>
  </si>
  <si>
    <t>産業革命期のイギリスで生まれた技術や仕組みは、明治時代を通じて日本に伝わり、現在の生活や文化の基盤となっている。</t>
  </si>
  <si>
    <t>４ 欧米諸国の近代国家建設
◎アメリカ・ドイツ・ロシアは、どのように近代国家の建設を進めたのだろうか。</t>
  </si>
  <si>
    <t>⑴アメリカ合衆国の領土拡大の経緯と、南北戦争が起こった背景を理解できる。
⑵ドイツとロシアの近代化の特色を理解できる。</t>
  </si>
  <si>
    <r>
      <rPr>
        <rFont val="MS Mincho"/>
        <color theme="1"/>
        <sz val="9.0"/>
      </rPr>
      <t>①アメリカ合衆国の領土拡大の経緯を読み取り、南北戦争が起こった背景を貿易や奴隷制に着目して理解している。
①市民革命が起こらなかったドイツとロシアの近代化の特色を理解している。
②本時の学習課題について、アメリカ・ドイツ・ロシアが進めた近代化政策の違いと共通点に着目し、資料を活用しながら考察し、適切に表現している。
③19世紀半ばに出版された『アンクル=トムの小屋』のコラムから、よりよい社会の実現を視野に、近代国家にみられる課題に対して関心を高めている。</t>
    </r>
    <r>
      <rPr>
        <rFont val="ＭＳ 明朝"/>
        <strike/>
        <color theme="1"/>
        <sz val="9.0"/>
      </rPr>
      <t xml:space="preserve">
</t>
    </r>
  </si>
  <si>
    <t>アメリカ・ドイツ・ロシアはどのように近代国家の建設を進め、その過程でどのような違いや共通点があったのか考察しよう。</t>
  </si>
  <si>
    <t>アメリカは領土拡大と南北戦争を経て、ドイツとロシアは市民革命を経ずに、それぞれ異なる方法で近代国家の建設を進めた。</t>
  </si>
  <si>
    <t>5 世界進出を目指す欧米諸国
◎なぜ、欧米諸国は世界各地に植民地を広げていったのだろうか。
◇節の問いを振り返ろう◇
欧米諸国から始まった近代化とは、どのような変化なのだろうか。</t>
  </si>
  <si>
    <t>⑴産業革命後、欧米諸国は原料と市場を求めて世界へ進出していったことを理解できる。
⑵欧米諸国の世界進出が、アジア・アフリカの経済や政治に与えた影響を考えることができる。</t>
  </si>
  <si>
    <r>
      <rPr>
        <rFont val="MS Mincho"/>
        <color theme="1"/>
        <sz val="9.0"/>
      </rPr>
      <t>①イギリスが世界へ進出できた要因を、産業革命との関わりから理解している。
①インド大反乱が起こった理由を、資料から読み取っている。
②本時の学習課題について、イギリスなど欧米諸国が工業製品を大量に生産できた条件に着目し、資料を活用しながら考察し適切に表現している。
③植民地の拡大とそれを可能にした要因の一つとしての医薬品の開発、世界各地に広まった人権思想・民族意識について、よりよい社会の実現を視野に、そこでみられる課題に対して関心を高めている。
③「節の問い」について振り返り、学習の方法や留意点について確認、調整しようとしている。</t>
    </r>
    <r>
      <rPr>
        <rFont val="ＭＳ 明朝"/>
        <strike/>
        <color theme="1"/>
        <sz val="9.0"/>
      </rPr>
      <t xml:space="preserve">
</t>
    </r>
  </si>
  <si>
    <t>なぜ欧米諸国は産業革命後に世界各地へ進出し、植民地を広げていったのか考えよう。</t>
  </si>
  <si>
    <t>欧米諸国は産業革命による工業製品の大量生産により、原料と市場を求めて世界各地に進出し植民地を拡大した。</t>
  </si>
  <si>
    <t>１ 日本を取り巻く世界情勢の変化
◎欧米諸国の来航は、東アジアにどのような影響を与えたのだろうか。</t>
  </si>
  <si>
    <t>⑴外国船の来航に対する幕府の対応が、異国船打払令から薪水給与令に変化した理由を理解できる。
⑵アヘン戦争が起こった理由を理解し、アヘン戦争が清や日本に与えた影響を考察できる。</t>
  </si>
  <si>
    <t xml:space="preserve">①外国船の来航に対する幕府の対応が変化した理由を理解している。
①アヘン戦争が起こった理由を理解している。
②本時の学習課題について、アヘン戦争の影響に着目し、資料を活用しながら考察し、適切に表現している。
</t>
  </si>
  <si>
    <t>アヘン戦争は東アジアや日本にどのような影響を与えたのか考察しよう。</t>
  </si>
  <si>
    <t>アヘン戦争は清の弱体化と欧米列強の進出を招き、日本にも開国や外交政策の見直しを迫る大きな影響を与えた。</t>
  </si>
  <si>
    <t>２ 諸藩の改革と幕府の衰退
◎幕府が衰退したのには、どのような要因があったのだろうか。</t>
  </si>
  <si>
    <t>⑴薩摩藩や長州藩、佐賀藩の財政改革の特色を理解し、改革に成功した理由を考察できる。
⑵大塩平八郎の乱や天保の改革の失敗を通じて、幕府政治が動揺して衰退していくことを理解できる。</t>
  </si>
  <si>
    <r>
      <rPr>
        <rFont val="MS Mincho"/>
        <color theme="1"/>
        <sz val="9.0"/>
      </rPr>
      <t>①薩摩藩や長州藩、佐賀藩の財政改革の特色を理解している。
①工場制手工業のしくみが、近代産業の基礎となったことを理解している。
②本時の学習課題について、諸藩の改革と幕府の改革との違いに着目し、資料を活用しながら考察し、適切に表現している。</t>
    </r>
    <r>
      <rPr>
        <rFont val="ＭＳ 明朝"/>
        <strike/>
        <color theme="1"/>
        <sz val="9.0"/>
      </rPr>
      <t xml:space="preserve">
</t>
    </r>
    <r>
      <rPr>
        <rFont val="ＭＳ 明朝"/>
        <color theme="1"/>
        <sz val="9.0"/>
      </rPr>
      <t>③諸藩の改革や渋染一揆の成果について、よりよい社会の実現を視野に、そこでみられる課題に対して関心を高めている。</t>
    </r>
    <r>
      <rPr>
        <rFont val="ＭＳ 明朝"/>
        <strike/>
        <color theme="1"/>
        <sz val="9.0"/>
      </rPr>
      <t xml:space="preserve">
</t>
    </r>
  </si>
  <si>
    <t>なぜ諸藩の改革は成功し、幕府の改革は失敗したのかを資料をもとに考察しよう。</t>
  </si>
  <si>
    <t>諸藩は独自の財政改革や産業振興に成功したが、幕府は広範な利害調整や社会不安への対応に失敗し、衰退した。</t>
  </si>
  <si>
    <t>３ 黒船来航の衝撃と開国
◎開国は、日本の社会にどのような影響を与えたのだろうか。</t>
  </si>
  <si>
    <t>⑴黒船来航の背景を理解し、日米和親条約と日米修好通商条約が結ばれたことの意味を理解できる。
⑵開国と貿易の拡大が、日本の経済や社会に与えた影響を考えることができる。</t>
  </si>
  <si>
    <t xml:space="preserve">①世界進出に後れをとったアメリカが、日本の開国を強く求めたことを理解している。
①日米修好通商条約の不平等な側面を理解している。
②本時の学習課題について、政治と経済の両面に着目し、資料を活用しながら考察し適切に表現している。
</t>
  </si>
  <si>
    <t>開国は日本の社会や経済にどのような影響を与えたのだろうか。</t>
  </si>
  <si>
    <t>開国によって日本は外国との貿易が拡大し、経済や社会の仕組みに大きな変化が生じた。</t>
  </si>
  <si>
    <t>４ 江戸幕府の滅亡
◎江戸幕府は、どのようにして倒れていったのだろうか。
◇節の問いを振り返ろう◇
欧米諸国が来航するなかで、日本の社会はどのように変化したのだろうか。</t>
  </si>
  <si>
    <t>⑴薩摩藩と長州藩が、攘夷から倒幕へと考えを変えた理由を考察できる。
⑵大政奉還により江戸幕府が滅亡し、王政復古の大号令により天皇を中心とする新政府の成立が宣言されたことを理解できる。</t>
  </si>
  <si>
    <r>
      <rPr>
        <rFont val="MS Mincho"/>
        <color theme="1"/>
        <sz val="9.0"/>
      </rPr>
      <t>①大政奉還が行われ、王政復古の大号令が出されたことの意味を理解している。
②本時の学習課題について、倒幕を進めた勢力と幕府の動きの両面に着目し、資料を活用しながら考察し、適切に表現している。
③「節の問い」について振り返り、学習の方法や留意点について確認、調整しようとしている。</t>
    </r>
    <r>
      <rPr>
        <rFont val="ＭＳ 明朝"/>
        <strike/>
        <color theme="1"/>
        <sz val="9.0"/>
      </rPr>
      <t xml:space="preserve">
</t>
    </r>
  </si>
  <si>
    <t>なぜ薩摩藩と長州藩は攘夷から倒幕へと考えを変えたのか、また大政奉還と王政復古の大号令が江戸幕府の滅亡にどのように関わったのかを考えよう。</t>
  </si>
  <si>
    <t>薩摩藩と長州藩は欧米諸国の影響や幕府の対応を見て倒幕へと方針を転換し、大政奉還と王政復古の大号令によって江戸幕府は滅亡し天皇中心の新政府が成立した。</t>
  </si>
  <si>
    <t>タイムトラベル⑨
明治時代を眺めてみよう
1880〜90年代のある場面</t>
  </si>
  <si>
    <t>⑴明治時代のある養蚕業が盛んな地方都市の様子を描いた想像図を見て、江戸時代と比べて、どのような点が変化しているのかを読み取り、疑問があれば追究すべき課題（生徒自身の「単元を貫く問い」）を設定できる。</t>
  </si>
  <si>
    <t xml:space="preserve">①小学校の学習を踏まえて、「タイムトラベル」の想像図から、明治時代の建物の様子や人々の服装などを読み取っている。
②江戸時代と明治時代の違い、外国（列強諸国）とのつながりに着目し、「タイムトラベル」の想像図に描かれている事象を相互に関連づけるなどして、時代の様子を多面的・多角的に考察し、表現している。
③「タイムトラベル」の想像図から、明治時代の特色を明らかにするための課題を見いだし、「問い」を立てて主体的に追究しようとしている。
</t>
  </si>
  <si>
    <t>明治時代の養蚕業が盛んな地方都市は、江戸時代と比べてどのように変化したのか？</t>
  </si>
  <si>
    <t>明治時代の養蚕業が盛んな地方都市では、建物や人々の服装、外国とのつながりなどにおいて江戸時代と比べて大きな変化が見られる。</t>
  </si>
  <si>
    <t>１ 新政府による改革
◎新政府は、どのような国づくりを目指したのだろうか。</t>
  </si>
  <si>
    <t>⑴五箇条の御誓文から、新しい政治の方針を読み取り、どのような改革が行われたか理解できる。
⑵明治政府の政策を通し、新政府の改革が何を目指して行われたのかを考察できる。</t>
  </si>
  <si>
    <r>
      <rPr>
        <rFont val="MS Mincho"/>
        <color theme="1"/>
        <sz val="9.0"/>
      </rPr>
      <t>①五箇条の御誓文によって新政府の方針が示されたが、実際には藩閥政治が行われたことを理解している。
①版籍奉還と廃藩置県により幕府と藩という支配の二重構造が廃され、新政府による中央集権の確立が目指されたことを理解している。
②本時の学習課題について、江戸時代との違いに着目し、資料を活用しながら考察し、適切に表現している。
③よりよい社会の実現を視野に、「解放令」後も続いた差別と、差別からの解放運動に対して関心を高めている。</t>
    </r>
    <r>
      <rPr>
        <rFont val="ＭＳ 明朝"/>
        <strike/>
        <color theme="1"/>
        <sz val="9.0"/>
      </rPr>
      <t xml:space="preserve">
</t>
    </r>
  </si>
  <si>
    <t>新政府はどのような国づくりを目指して五箇条の御誓文や中央集権化などの改革を行ったのか考えよう。</t>
  </si>
  <si>
    <t>新政府は近代国家の建設を目指し、五箇条の御誓文による方針のもと中央集権化や身分制度の改革などを進めた。</t>
  </si>
  <si>
    <t>２ 富国強兵を目指して
◎日本を欧米諸国に並ぶ強い国にするため、どのような政策が行われたのだろうか。</t>
  </si>
  <si>
    <t>⑴官営工場の設立や通信・交通の近代化、徴兵令、地租改正など、富国強兵を目指してさまざまな政策が行われたことを理解できる。
⑵富国強兵を目指して行われた政策や制度が、社会や人々の生活に与えた影響を考察できる。</t>
  </si>
  <si>
    <t xml:space="preserve">①徴兵令や帯刀の禁止、俸禄の廃止などの改革は、士族の特権を奪い、士族の新政府への不満を高めたことを理解している。
②本時の学習課題について、「富国」を目指した殖産興業、「強兵」を目指した徴兵令、そしてそれらを実現するための安定した財源の確保としての地租改正に着目し、資料を活用しながら考察し、適切に表現している。
</t>
  </si>
  <si>
    <t>なぜ明治政府は富国強兵を目指して殖産興業や徴兵令、地租改正などの政策を実施したのか。</t>
  </si>
  <si>
    <t>明治政府は欧米諸国に対抗できる強い国をつくるため、経済発展と軍事力強化、安定した財源の確保を目的としてこれらの政策を実施した。</t>
  </si>
  <si>
    <t>３ 文明開化と新政府の政策
◎新政府が進めた新しい政策や欧米の文化を、人々はどのように受け止めたのだろうか。
◇節の問いを振り返ろう◇
明治政府は、どのように国づくりを進めたのだろうか。</t>
  </si>
  <si>
    <t>⑴「文明開化」が進み、欧米の文化や生活様式が広まり、教育の近代化が進められたことを理解できる。
⑵新政府の政策に反対する動きが各地で起こった理由を、国民の負担に着目して考察できる。</t>
  </si>
  <si>
    <r>
      <rPr>
        <rFont val="MS Mincho"/>
        <color theme="1"/>
        <sz val="9.0"/>
      </rPr>
      <t>①「富国強兵」と近代化を実現させるためには、国民の知識を高め、人材を育てることが必要だったことを理解している。
②本時の学習課題について、「血税一揆」や士族反乱などが起こった背景に着目し、資料を活用しながら考察し、適切に表現している。
③「節の問い」について振り返り、学習の方法や留意点について確認、調整しようとしている。</t>
    </r>
    <r>
      <rPr>
        <rFont val="ＭＳ 明朝"/>
        <strike/>
        <color theme="1"/>
        <sz val="9.0"/>
      </rPr>
      <t xml:space="preserve">
</t>
    </r>
  </si>
  <si>
    <t>明治政府はどのようにして欧米の文化や制度を取り入れ、国づくりを進めたのか考えよう。</t>
  </si>
  <si>
    <t>明治政府は欧米の文化や制度を積極的に取り入れ、教育の近代化や富国強兵政策を進めて国づくりを行った。</t>
  </si>
  <si>
    <t>１ 新たな外交と国境の画定
◎新政府は近代国家をつくるために、どのような外交政策を進めていったのだろうか。</t>
  </si>
  <si>
    <t>⑴新政府が岩倉使節団を派遣した目的やその成果を理解し、その後の外交政策や産業の発展に与えた影響について理解できる。
⑵新政府が国境を画定した経緯とその課題について、主体的に追究できる。</t>
  </si>
  <si>
    <t xml:space="preserve">①新政府が岩倉使節団を派遣した目的とその成果を、欧米諸国との不平等条約と留学生の同行に着目して理解している。
①新政府が国境を画定していった理由を、近代国家の特徴を踏まえて理解している。
②本時の学習課題について、欧米諸国、中国、朝鮮との領事裁判権の取り扱いに着目し、資料を活用しながら考察し、適切に表現している。
</t>
  </si>
  <si>
    <t>新政府はなぜ岩倉使節団を派遣し、国境の画定を進めたのか。</t>
  </si>
  <si>
    <t>新政府は近代国家を目指し、欧米諸国との不平等条約の改正や国際的地位の向上、領土の明確化のために岩倉使節団の派遣や国境画定を進めた。</t>
  </si>
  <si>
    <t>２ 沖縄・北海道と近代化の波
◎新政府は近代国家をつくるために、沖縄や北海道に対してどのような政策を進めたのだろうか。</t>
  </si>
  <si>
    <t>⑴沖縄や北海道が日本の統治下に置かれ、近代化が推し進められていく過程を理解できる。
⑵新政府が沖縄と北海道を日本の統治下に置こうとした理由を、近隣諸国との関係から考えることができる。</t>
  </si>
  <si>
    <t xml:space="preserve">①琉球が沖縄県として日本の統治下に置かれた過程を、薩摩藩の支配や琉球と清の歴史的な関係の変遷から理解している。
①新政府が北海道の本格的な統治と開拓を進めた理由を、ロシアに対する北方の防備と士族の救済という視点に着目して理解している。
②本時の学習課題について、沖縄の人々やアイヌ民族の生活や文化の変化に着目し、資料を活用しながら考察し、適切に表現している。
</t>
  </si>
  <si>
    <t>新政府はなぜ沖縄や北海道を日本の統治下に置き、近代化を進めたのか考えよう。</t>
  </si>
  <si>
    <t>新政府は近隣諸国との関係や国防、士族の救済などを背景に、沖縄や北海道を統治下に置き近代化政策を進めた。</t>
  </si>
  <si>
    <t>３ 自由と民権を求めて
◎政府に不満をもつ人々はどのような活動を行い、それに対して政府はどのように対応したのだろうか。</t>
  </si>
  <si>
    <t>⑴西南戦争後、新政府への抵抗が武力から言論に変化し、自由民権運動が広がっていったことを理解できる。
⑵自由民権運動の広がりが国会の開設や憲法の制定に与えた影響とその課題を考えることができる。</t>
  </si>
  <si>
    <t xml:space="preserve">①板垣退助など自由民権運動の活動家たちが、国会開設の過程において、それぞれがどのような行動をとったのかを読み取り理解している。
②本時の学習課題について、自由民権運動の発展と衰退に着目し、資料を活用しながら考察し、適切に表現している。
</t>
  </si>
  <si>
    <t>自由民権運動はなぜ武力から言論による運動へと変化したのか。</t>
  </si>
  <si>
    <t>西南戦争後、政府への抵抗は武力から言論へと移り、自由民権運動が広がったためである。</t>
  </si>
  <si>
    <t>４ 帝国憲法の成果と課題
◎大日本帝国憲法の成立によって、政治や社会はどのように変化したのだろうか。
◇節の問いを振り返ろう◇
日本の近代国家の建設は、どのような成果と課題を生んだのだろうか。</t>
  </si>
  <si>
    <t>⑴大日本帝国憲法のおおまかな特色を理解し、その成果と課題を考えることができる。
⑵帝国議会のしくみや明治時代の選挙のしくみを現在と比較し、それぞれの特色を理解できる。
⑶民法にみる「家制度」や女性の権利に関する課題を、主体的に追究できる。</t>
  </si>
  <si>
    <t>①大日本帝国憲法における天皇と国民の立場や権利を条文から適切に読み取り、理解している。
①帝国議会や選挙のしくみの主な点について、現在との違いを理解している。
②本時の学習課題について、天皇や議会の権限、国民の参政権に着目し、資料を活用しながら考察し、適切に表現している。
③日本での選挙の始まりについて、よりよい社会の実現を視野に、そこでみられる課題に対して関心を高めている。</t>
  </si>
  <si>
    <t>大日本帝国憲法の成立によって日本の政治や社会はどのように変化したのか考えよう。</t>
  </si>
  <si>
    <t>大日本帝国憲法の成立により、天皇中心の国家体制が確立し、議会や選挙制度が導入されたが、国民の権利や参政権には制限があった。</t>
  </si>
  <si>
    <t>１ アジアの列強を目指して
◎明治政府は条約改正に向けて、どのような取り組みを行ったのだろうか。</t>
  </si>
  <si>
    <t>⑴帝国主義の意味と、イギリス・ロシアの世界進出およびその対立の過程を理解できる。
⑵条約改正の経過を理解し、領事裁判権を撤廃することができた理由を、明治政府の国内での取り組みと世界情勢の変化から考えることができる。</t>
  </si>
  <si>
    <t xml:space="preserve">①列強が積極的に海外に進出し、植民地支配を広げた理由を理解している。
①帝国主義を進めるイギリスとロシアは、東アジアでも対立を深めていたことや、この対立を背景に領事裁判権が撤廃できたことを理解している。
②本時の学習課題について、当時の世界情勢に着目し、資料を活用しながら考察し、適切に表現している。
</t>
  </si>
  <si>
    <t>明治政府はどのようにして領事裁判権を撤廃することができたのか、世界情勢の変化と国内の取り組みから考えよう。</t>
  </si>
  <si>
    <t>明治政府は国内の近代化と世界情勢の変化を背景に、列強との交渉を進めて領事裁判権の撤廃に成功した。</t>
  </si>
  <si>
    <t>２ 朝鮮をめぐる対立　日清戦争
◎日清戦争の結果、国内や東アジアではどのような変化が起こったのだろうか。</t>
  </si>
  <si>
    <t>⑴朝鮮をめぐる日本と清との対立から日清戦争が始まったことを理解できる。
⑵日清戦争後、日本・中国・朝鮮の関係がどのように変化していったか考えることができる。</t>
  </si>
  <si>
    <t>①日清戦争が起こった背景を、朝鮮国内の分裂を利用しようとした日本と清の対立から理解している。
②本時の学習課題について、政府と政党の関係や日本・清・朝鮮の関係に着目し、資料を活用しながら考察し、適切に表現している。</t>
  </si>
  <si>
    <t>日清戦争の結果、日本・中国・朝鮮の関係はどのように変化したのか考えよう。</t>
  </si>
  <si>
    <t>日清戦争の結果、日本は朝鮮への影響力を強め、中国は国力を弱め、朝鮮は独立を宣言したが列強の干渉を受けるようになった。</t>
  </si>
  <si>
    <t>３ 世界が注目した日露戦争
◎日露戦争によって、日本国内の状況や外国との関係はどのように変化したのだろうか。</t>
  </si>
  <si>
    <t>⑴日露戦争が起こった理由を、世界の動きや日本国内の情勢から理解できる。
⑵日露戦争が、その後の日本社会や世界に与えた影響と変化について考えることができる。</t>
  </si>
  <si>
    <t xml:space="preserve">①日露戦争が起こった背景を、中国に進出しようとする日本とロシアの対立から理解している。
②本時の学習課題について、戦果に対する国民の関心の高さやアメリカやイギリスとの関係の変化に着目し、資料を活用しながら考察し、適切に表現している。
</t>
  </si>
  <si>
    <t>日露戦争によって日本国内や外国との関係はどのように変化したのか考えよう。</t>
  </si>
  <si>
    <t>日露戦争によって日本は国際的な地位を高め、国内では国民の関心が高まる一方、アメリカやイギリスとの関係にも変化が生じた。</t>
  </si>
  <si>
    <t>４ 塗り替えられたアジアの地図
◎日清・日露戦争の後、朝鮮・中国ではどのような変化がみられたのだろうか。
◇節の問いを振り返ろう◇
なぜ日本は不平等条約を改正することができたのだろうか。</t>
  </si>
  <si>
    <t>⑴日露戦争後、日本はアジアへ進出する立場に変化していったことを考察できる。
⑵中国では、辛亥革命によりアジアで最初の共和政が確立されたことを理解できる。</t>
  </si>
  <si>
    <r>
      <rPr>
        <rFont val="MS Mincho"/>
        <color theme="1"/>
        <sz val="9.0"/>
      </rPr>
      <t>①中国では、辛亥革命により中華民国が成立し、アジアで最初の共和政が確立されたことを理解している。
②本時の学習課題について、朝鮮半島や満州での日本の政策に着目し、資料を活用しながら考察し、適切に表現している。</t>
    </r>
    <r>
      <rPr>
        <rFont val="ＭＳ 明朝"/>
        <strike/>
        <color theme="1"/>
        <sz val="9.0"/>
      </rPr>
      <t xml:space="preserve">
</t>
    </r>
    <r>
      <rPr>
        <rFont val="ＭＳ 明朝"/>
        <color theme="1"/>
        <sz val="9.0"/>
      </rPr>
      <t>③よりよい社会の実現を視野に、日本に亡命した孫文と神戸とのかかわりについて、関心を高めている。
③「節の問い」について振り返り、学習の方法や留意点について確認、調整しようとしている。</t>
    </r>
    <r>
      <rPr>
        <rFont val="ＭＳ 明朝"/>
        <strike/>
        <color theme="1"/>
        <sz val="9.0"/>
      </rPr>
      <t xml:space="preserve">
</t>
    </r>
  </si>
  <si>
    <t>日清・日露戦争後、朝鮮や中国ではどのような変化が起こったのか、資料をもとに考察しよう。</t>
  </si>
  <si>
    <t>日清・日露戦争後、朝鮮は日本の影響下に置かれ、中国では辛亥革命によって中華民国が成立し、アジア初の共和政が誕生した。</t>
  </si>
  <si>
    <t>１ 近代日本を支えた糸と鉄
◎日本の軽工業や重工業は、どのように発展していったのだろうか。</t>
  </si>
  <si>
    <t>⑴日本の産業革命は、紡績業や製糸業などの軽工業から、鉄鋼や戦艦などの重工業へと発展していったことを理解できる。
⑵軽工業と重工業の発展が日本の経済と産業に与えた影響を、輸出の増大や軍需産業と鉄道の発達、財閥の登場などに着目して考えることができる。</t>
  </si>
  <si>
    <t xml:space="preserve">①近代日本の工業が、軽工業から重工業に転換していった過程を、鉄道の発達や日清・日露戦争との関わりから理解している。
②本時の学習課題について、日清・日露戦争との関係に着目し、資料を活用しながら考察し、適切に表現している。
</t>
  </si>
  <si>
    <t>なぜ日本の工業は軽工業から重工業へと発展していったのか、日清・日露戦争との関係に注目して考えよう。</t>
  </si>
  <si>
    <t>日本の工業は、日清・日露戦争による軍需の増大や鉄道の発達などを背景に、軽工業から重工業へと発展した。</t>
  </si>
  <si>
    <t>２ 変わる都市と農村
◎工業化の進展は、人々の生活にどのような影響を与えたのだろうか。</t>
  </si>
  <si>
    <t>⑴日露戦争の結果、日本は「列強」意識をもつようになった一方で、国民の生活は向上せず貧富の差が広がったことを理解できる。
⑵工業化の進展が人々の生活に与えた影響を、労働問題や社会主義運動の高まり、公害の発生などに着目して考察し、社会の課題について主体的に追究できる。</t>
  </si>
  <si>
    <r>
      <rPr>
        <rFont val="MS Mincho"/>
        <color theme="1"/>
        <sz val="9.0"/>
      </rPr>
      <t>①「列強への仲間入り」をした意識が高まる一方で、農村では小作農の増加し、また工業化の発展に伴う社会問題や社会主義運動が起きたことを理解している。
②本時の学習課題について、農村や都市の生活の変化に着目し、資料を活用しながら考察し、適切に表現している。
③足尾鉱毒事件について、よりよい社会の実現を視野に、そこでみられる課題に対して関心を高めている。</t>
    </r>
    <r>
      <rPr>
        <rFont val="ＭＳ 明朝"/>
        <strike/>
        <color theme="1"/>
        <sz val="9.0"/>
      </rPr>
      <t xml:space="preserve">
</t>
    </r>
  </si>
  <si>
    <t>工業化の進展は都市や農村の人々の生活にどのような変化や課題をもたらしたのだろうか。</t>
  </si>
  <si>
    <t>工業化の進展により都市と農村の生活には貧富の差の拡大や労働問題、公害などの新たな社会課題が生じた。</t>
  </si>
  <si>
    <t>３ 欧米の影響を受けた近代文化
◎明治時代には、どのような特色をもった文化が展開したのだろうか。
◇節の問いを振り返ろう◇
なぜ、近代化によって人々の生活が大きく変化したのだろうか。</t>
  </si>
  <si>
    <t>⑴欧米の文化の影響を受けて、新しい文化が形成されたことを理解できる。
⑵学校教育が近代化に果たした役割を考え、その成果と課題を主体的に追究することができる。</t>
  </si>
  <si>
    <r>
      <rPr>
        <rFont val="MS Mincho"/>
        <color theme="1"/>
        <sz val="9.0"/>
      </rPr>
      <t>①日本の伝統文化に欧米文化が取り入れられ、近代文化が形成されたことを理解している。
②本時の学習課題について、学校教育が果たした役割に着目し、資料を活用しながら考察し、適切に表現している。
③明治三陸大津波と義援金、島崎藤村の文学、衛生政策の始まりについて、よりよい社会の実現を視野に入れながら関心を高めている。</t>
    </r>
    <r>
      <rPr>
        <rFont val="ＭＳ 明朝"/>
        <strike/>
        <color theme="1"/>
        <sz val="9.0"/>
      </rPr>
      <t xml:space="preserve">
</t>
    </r>
    <r>
      <rPr>
        <rFont val="ＭＳ 明朝"/>
        <color theme="1"/>
        <sz val="9.0"/>
      </rPr>
      <t>③「節の問い」について振り返り、学習の方法や留意点について確認、調整しようとしている。</t>
    </r>
    <r>
      <rPr>
        <rFont val="ＭＳ 明朝"/>
        <strike/>
        <color theme="1"/>
        <sz val="9.0"/>
      </rPr>
      <t xml:space="preserve">
</t>
    </r>
  </si>
  <si>
    <t>なぜ明治時代に欧米の文化が取り入れられ、新しい近代文化が形成されたのか考えよう。</t>
  </si>
  <si>
    <t>明治時代には欧米の文化や制度が積極的に取り入れられ、日本の伝統文化と融合して新しい近代文化が形成された。</t>
  </si>
  <si>
    <t>章の学習を振り返ろう
近代国家の歩みと国際社会
■章の問い■
近代国家の建設を目指すことによって、社会はどのように変化したのだろうか。</t>
  </si>
  <si>
    <t>⑴日本の「近代化」を観点ごとに評価し、最も重視したい観点を選んでその理由を説明することができる。
⑵近代前半とはどのような時代か、自分の言葉で表現したり、意見交換を行ったりすることができる。</t>
  </si>
  <si>
    <t>①「近代国家の建設を目指すことによって、社会はどのように変化したのだろうか」という「章の問い」について、第５章の学習で獲得した知識を活用して、自分の考えをまとめている。
②「近代国家の建設を目指すことによって、社会はどのように変化したのだろうか」という「章の問い」について、戦いの役割を担う人の移り変わりや近い時期のイギリスとの共通点に着目するなどして、多面的・多角的に考察し、近代前半の特色を適切に表現するとともに、現在とのつながりについて考察している。
③第５章における自身の学習の経緯について振り返り、学習の方法や留意点について自身の学びを確認、調整しようとしている。</t>
  </si>
  <si>
    <t>近代国家の建設を目指すことで社会はどのように変化したのか、自分の考えを多角的にまとめよう。</t>
  </si>
  <si>
    <t>近代国家の建設を目指すことで、社会の仕組みや人々の役割が大きく変化し、現在の社会につながっている。</t>
  </si>
  <si>
    <r>
      <rPr>
        <rFont val="ヒラギノ角ゴ ProN W3"/>
        <b/>
        <color theme="1"/>
        <sz val="9.0"/>
      </rPr>
      <t xml:space="preserve">章の導入
</t>
    </r>
    <r>
      <rPr>
        <rFont val="ＭＳ Ｐゴシック"/>
        <b/>
        <color theme="1"/>
        <sz val="9.0"/>
      </rPr>
      <t>■</t>
    </r>
    <r>
      <rPr>
        <rFont val="MS UI Gothic"/>
        <b/>
        <color theme="1"/>
        <sz val="9.0"/>
      </rPr>
      <t>章の問い</t>
    </r>
    <r>
      <rPr>
        <rFont val="ＭＳ Ｐゴシック"/>
        <b/>
        <color theme="1"/>
        <sz val="9.0"/>
      </rPr>
      <t>■</t>
    </r>
    <r>
      <rPr>
        <rFont val="Calibri"/>
        <b/>
        <color theme="1"/>
        <sz val="9.0"/>
      </rPr>
      <t xml:space="preserve">
</t>
    </r>
    <r>
      <rPr>
        <rFont val="ＭＳ Ｐゴシック"/>
        <b/>
        <color theme="1"/>
        <sz val="9.0"/>
      </rPr>
      <t>二度の世界大戦を経験することによって、社会はどのように変化したのだろうか。</t>
    </r>
  </si>
  <si>
    <t>⑴これから学習する近代後半（大正時代～昭和時代前半）がどのような時代であったのか、小学校で学んだ人物・出来事を振り返りながら、周りの生徒との対話を通じて自分なりの予想を立てることができる。</t>
  </si>
  <si>
    <t>①小学校での学習などをもとに、近代後半に該当する時代を把握し、小学校で学習した歴史上の人物や出来事を想起できている。
②前の章での学習などをもとに、近代後半では前の時代からどのように社会が変化するか、予想し表現している。
③「二度の世界大戦を経験することによって、社会はどのように変化したのだろうか」という「章の問い」に対する学習の見通しを立て、学習を通して近代後半の特色を明らかにしようとしている。</t>
  </si>
  <si>
    <t>二度の世界大戦を経験したことで社会はどのように変化したのか予想しよう。</t>
  </si>
  <si>
    <t>二度の世界大戦を経験したことで、社会や人々の生活、価値観が大きく変化した。</t>
  </si>
  <si>
    <t>１ 第一次世界大戦の始まりと総力戦
◎第一次世界大戦は、それまでの戦争とどのような違いがあったのだろうか。</t>
  </si>
  <si>
    <t>⑴第一次世界大戦が起こった背景とその特徴を理解できる。
⑵第一次世界大戦が世界規模の戦争になり、総力戦となった理由を多面的・多角的に考えることができる。</t>
  </si>
  <si>
    <r>
      <rPr>
        <rFont val="MS Mincho"/>
        <color theme="1"/>
        <sz val="9.0"/>
      </rPr>
      <t>①第一次世界大戦の背景を、三国同盟や三国協商などの同盟関係や、バルカン半島における対立などに着目して理解している。
②本時の学習課題について、戦争の規模とそれまでの戦争との違いに着目し、資料を活用しながら考察し、適切に表現している。
③よりよい社会の実現を視野に、インフルエンザの世界的な流行について、第一次世界大戦との因果関係も踏まえながら、そこでみられる課題に対して関心を高めている。</t>
    </r>
    <r>
      <rPr>
        <rFont val="ＭＳ 明朝"/>
        <strike/>
        <color theme="1"/>
        <sz val="9.0"/>
      </rPr>
      <t xml:space="preserve">
</t>
    </r>
  </si>
  <si>
    <t>第一次世界大戦はそれまでの戦争とどのように異なっていたのかを考える。</t>
  </si>
  <si>
    <t>第一次世界大戦は同盟関係や総力戦体制により、世界規模で多くの国と人々を巻き込んだ点でそれまでの戦争と大きく異なっていた。</t>
  </si>
  <si>
    <t>２ 第一次世界大戦の拡大と日本
◎日本は、第一次世界大戦やロシア革命にどのように関わったのだろうか。</t>
  </si>
  <si>
    <t>⑴日本は、第一次世界大戦にどのように関わったのかを、資料などから読み取ることができる。
⑵シベリア出兵を行った理由を、ロシア革命との関わりから考察できる。</t>
  </si>
  <si>
    <r>
      <rPr>
        <rFont val="MS Mincho"/>
        <color theme="1"/>
        <sz val="9.0"/>
      </rPr>
      <t>①日本が第一次世界大戦に参戦した目的を、二十一か条の要求から読み取っている。
②本時の学習課題について、日本の中国に対する政策に着目し、資料を活用しながら考察し、適切に表現している。
③板東俘虜収容所でのドイツ兵捕虜との交流について、よりよい社会の実現を視野に、そこでみられる課題に対して関心を高めている。</t>
    </r>
    <r>
      <rPr>
        <rFont val="ＭＳ 明朝"/>
        <strike/>
        <color theme="1"/>
        <sz val="9.0"/>
      </rPr>
      <t xml:space="preserve">
</t>
    </r>
  </si>
  <si>
    <t>日本はなぜ第一次世界大戦に参戦し、中国に二十一か条の要求を行ったのか？</t>
  </si>
  <si>
    <t>日本は第一次世界大戦を利用して中国への影響力拡大を図り、二十一か条の要求を行った。</t>
  </si>
  <si>
    <t>３ 第一次世界大戦後の欧米諸国
◎第一次世界大戦後の欧米諸国では、どのような変化が起こったのだろうか。</t>
  </si>
  <si>
    <t>⑴パリ講和会議の主な取り決めを理解し、欧米諸国にどのような変化が起こったのかを理解できる。
⑵第一次世界大戦後に進められた民族自決の動きと国際連盟の設立について、それらの課題と併せて考察できる。</t>
  </si>
  <si>
    <r>
      <rPr>
        <rFont val="MS Mincho"/>
        <color theme="1"/>
        <sz val="9.0"/>
      </rPr>
      <t>①ベルサイユ条約が戦勝国と敗戦国に与えた影響を理解している。
①第一次世界大戦後、国際連盟が設立され、民族自決の動きが活発になったことを理解している。
②本時の学習課題について、ドイツやアメリカの動きに着目し、資料を活用しながら考察し、適切に表現している。
③よりよい社会の実現を視野に、女性の参政権について関心を高めている。</t>
    </r>
    <r>
      <rPr>
        <rFont val="ＭＳ 明朝"/>
        <strike/>
        <color theme="1"/>
        <sz val="9.0"/>
      </rPr>
      <t xml:space="preserve">
</t>
    </r>
  </si>
  <si>
    <t>第一次世界大戦後、欧米諸国ではどのような変化が起こったのかを資料から考察しよう。</t>
  </si>
  <si>
    <t>第一次世界大戦後、欧米諸国ではパリ講和会議によるベルサイユ条約の締結や国際連盟の設立、民族自決の動き、女性の参政権拡大など多様な変化が起こった。</t>
  </si>
  <si>
    <t>４ アジアの民族自決と国際協調
◎第一次世界大戦後、アジアではどのような運動が起こったのだろうか。
◇節の問いを振り返ろう◇
第一次世界大戦は、世界にどのような変化をもたらしたのだろうか。</t>
  </si>
  <si>
    <t>⑴第一次世界大戦後、朝鮮・インド・中国で起こった民族運動の背景とその影響を考察できる。
⑵第一次世界大戦後、世界では国際協調と軍縮が進められたことを理解できる。</t>
  </si>
  <si>
    <r>
      <rPr>
        <rFont val="MS Mincho"/>
        <color theme="1"/>
        <sz val="9.0"/>
      </rPr>
      <t>①朝鮮・インド・中国で起こった運動の概要を整理し、それぞれの目的などを適切にまとめ、理解している。
①パリ講和会議やワシントン会議、ロンドン海軍軍縮会議の要点を理解している。
②本時の学習課題について、民族自決の考え方の広がりとアジア諸国の現状に着目し、資料を活用しながら考察し、適切に表現している。
③よりよい社会の実現を視野に、柳宗悦や浅川巧の活動について関心を高めている。</t>
    </r>
    <r>
      <rPr>
        <rFont val="ＭＳ 明朝"/>
        <strike/>
        <color theme="1"/>
        <sz val="9.0"/>
      </rPr>
      <t xml:space="preserve">
</t>
    </r>
    <r>
      <rPr>
        <rFont val="ＭＳ 明朝"/>
        <color theme="1"/>
        <sz val="9.0"/>
      </rPr>
      <t>③「節の問い」について振り返り、学習の方法や留意点について確認、調整しようとしている。</t>
    </r>
    <r>
      <rPr>
        <rFont val="ＭＳ 明朝"/>
        <strike/>
        <color theme="1"/>
        <sz val="9.0"/>
      </rPr>
      <t xml:space="preserve">
</t>
    </r>
  </si>
  <si>
    <t>第一次世界大戦後、アジアで民族自決の考え方がどのように広がり、各国でどのような民族運動が起こったのかを考えよう。</t>
  </si>
  <si>
    <t>第一次世界大戦後、アジアでは民族自決の考え方が広がり、朝鮮・インド・中国などで独立や権利を求める民族運動が活発化した。</t>
  </si>
  <si>
    <t>タイムトラベル⑩
大正〜昭和初期を眺めてみよう
1920〜30年代のある場面</t>
  </si>
  <si>
    <t>⑴大正時代から昭和初期のころに産業が発達してきたある地方都市の駅前の様子を描いた想像図を見て、明治時代と比べて、どのような点が変化し、どのような共通点があったのかを読み取り、疑問があれば追究すべき課題（生徒自身の「単元を貫く問い」）を設定できる。</t>
  </si>
  <si>
    <t xml:space="preserve">①小学校の学習を踏まえて、「タイムトラベル」の想像図から、大正～昭和初期の交通手段や人々の娯楽などを読み取っている。
②明治時代と大正～昭和初期の違いに着目し、「タイムトラベル」の想像図に描かれている事象を相互に関連づけるなどして、時代の様子を多面的・多角的に考察し、表現している。
③「タイムトラベル」の想像図から、大正時代から昭和初期にかけての時代の特色を明らかにするための課題を見いだし、「問い」を立てて主体的に追究しようとしている。
</t>
  </si>
  <si>
    <t>大正時代から昭和初期の駅前の様子は、明治時代と比べてどのように変化したのか、またどのような共通点があったのかを考えよう。</t>
  </si>
  <si>
    <t>大正時代から昭和初期の駅前は、交通手段や娯楽の発展など明治時代と比べて変化が見られる一方、駅を中心とした人々の集まりやにぎわいなど共通点もあった。</t>
  </si>
  <si>
    <t>１ 護憲運動と政党内閣の成立
◎第一次世界大戦前から後にかけて、どのようにして自由で民主主義的な風潮が高まったのだろうか。</t>
  </si>
  <si>
    <t>⑴第一次世界大戦中、日本経済が急成長した理由と、その後の社会への影響について理解できる。
⑵本格的な政党内閣が成立した理由を、護憲運動などの民主主義を求める動きや米騒動で示された世論の力に着目して考察できる。</t>
  </si>
  <si>
    <t xml:space="preserve">①第一次世界大戦で輸出が増え、重工業が急成長したことで大戦景気とよばれる好景気になったことを理解している。
①護憲運動とはどのような運動か、その担い手に着目し、理解している。
②本時の学習課題について、世論の力の増大に着目し、資料を活用しながら考察し、適切に表現している。
</t>
  </si>
  <si>
    <t>なぜ第一次世界大戦後に護憲運動や政党内閣の成立など、民主主義を求める動きが強まったのか考えよう。</t>
  </si>
  <si>
    <t>第一次世界大戦後、経済成長や米騒動などを背景に世論の力が高まり、護憲運動を通じて民主主義を求める動きが強まったため、政党内閣が成立した。</t>
  </si>
  <si>
    <t>２ 社会運動の高まりと男子普通選挙の実現
◎民主主義を求める社会運動は、どのように展開したのだろうか。</t>
  </si>
  <si>
    <t>⑴２度目の護憲運動により、男子普通選挙制が実現し、国民の政治参加の意識が高まったことを理解できる。
⑵国民の意識の高まりから、さまざまな社会運動が現れたことを理解し、そこでみられる課題を主体的に追究できる。</t>
  </si>
  <si>
    <r>
      <rPr>
        <rFont val="MS Mincho"/>
        <color theme="1"/>
        <sz val="9.0"/>
      </rPr>
      <t>①当時のさまざまな社会運動や政党政治の実現などに着目し、大正デモクラシーとはどのような風潮を意味するのか理解している。
②本時の学習課題について、当時の社会問題に着目し、資料を活用しながら考察し、適切に表現している。
③よりよい社会の実現を視野に、全国水平社の結成など平等な社会の実現を目指した運動について、関心を高めている。</t>
    </r>
    <r>
      <rPr>
        <rFont val="ＭＳ 明朝"/>
        <strike/>
        <color theme="1"/>
        <sz val="9.0"/>
      </rPr>
      <t xml:space="preserve">
</t>
    </r>
  </si>
  <si>
    <t>なぜ男子普通選挙の実現が国民の政治参加意識を高め、さまざまな社会運動の発展につながったのか考えよう。</t>
  </si>
  <si>
    <t>男子普通選挙の実現は国民の政治参加意識を高め、大正デモクラシーの風潮の中で多様な社会運動が発展した。</t>
  </si>
  <si>
    <t>３ 近代都市に現れた大衆文化
◎大正時代から昭和時代初期には、どのような特色をもった文化が展開したのだろうか。
◇節の問いを振り返ろう◇
なぜ、自由で民主主義的な考え方が広まったのだろうか。</t>
  </si>
  <si>
    <t>⑴工業の発達により、都市に労働者やサラリーマンが増加し、文化の大衆化が進行したことを理解できる。
⑵住居や食事、生活習慣など、さまざまな場面に欧米の影響を受けた生活様式が広まったことを理解できる。
⑶関東大震災がその後の都市計画など社会に与えた影響について、主体的に追究できる。</t>
  </si>
  <si>
    <r>
      <rPr>
        <rFont val="MS Mincho"/>
        <color theme="1"/>
        <sz val="9.0"/>
      </rPr>
      <t>①現代につながる欧米の文化や習慣が、大正から昭和初期の時期に広まったことを、効果的にまとめ、理解している。
②本時の学習課題について、学校教育を受けて育った大衆の生活に着目し、資料を活用しながら考察し、適切に表現している。
③よりよい社会の実現を視野に、インフルエンザの流行による生活の変化や、関東大震災による被害と復興について、そこでみられる課題も含めて関心を高めている。
③「節の問い」について振り返り、学習の方法や留意点について確認、調整しようとしている。</t>
    </r>
    <r>
      <rPr>
        <rFont val="ＭＳ 明朝"/>
        <strike/>
        <color theme="1"/>
        <sz val="9.0"/>
      </rPr>
      <t xml:space="preserve">
</t>
    </r>
  </si>
  <si>
    <t>なぜ大正時代から昭和時代初期にかけて都市で大衆文化が発展し、自由や民主主義的な考え方が広まったのか考えよう。</t>
  </si>
  <si>
    <t>工業の発達や都市化、欧米文化の影響により、都市で大衆文化が発展し、自由や民主主義的な考え方が広まった。</t>
  </si>
  <si>
    <t>タイムトラベル⑪
第二次世界大戦期を眺めてみよう
1941年ごろのある場面</t>
  </si>
  <si>
    <t>⑴第二次世界大戦の時代の阪神地域のある都市の様子を描いた想像図を見て、大正〜昭和初期と比べて、どのような点が変化し、どのような共通点があるのかを読み取り、疑問があれば追究すべき課題（生徒自身の「単元を貫く問い」）を設定できる。</t>
  </si>
  <si>
    <t xml:space="preserve">①小学校の学習を踏まえて、「タイムトラベル」の想像図から、第二次世界大戦期の学校の様子や戦争と関連した人々の様子などを読み取っている。
②大正時代～昭和初期の時代と第二次世界大戦期の違いに着目し、「タイムトラベル」の想像図に描かれている事象を相互に関連づけるなどして、時代の様子を多面的・多角的に考察し、表現している。
③「タイムトラベル」の想像図から、第二次世界大戦期の特色を明らかにするための課題を見いだし、「問い」を立てて主体的に追究しようとしている。
</t>
  </si>
  <si>
    <t>第二次世界大戦期の阪神地域の都市の様子は、大正〜昭和初期と比べてどのように変化したのか、またどのような共通点があるのかを考えよう。</t>
  </si>
  <si>
    <t>第二次世界大戦期の阪神地域の都市は、大正〜昭和初期と比べて戦争の影響による変化が見られる一方、生活や人々の営みに共通点も存在していた。</t>
  </si>
  <si>
    <t>１ 世界恐慌と行き詰まる日本
◎世界恐慌は、日本へどのような影響を与えたのだろうか。</t>
  </si>
  <si>
    <t>⑴アメリカから始まった恐慌が、どのように世界に広がり、どのような影響を各国に与えたか理解できる。
⑵世界恐慌が日本に与えた影響を、農村の窮乏や政党政治の行き詰まりに着目して考察できる。</t>
  </si>
  <si>
    <t xml:space="preserve">①不景気の影響から日本で起こった出来事を読み取り、都市と農村に分けて適切にまとめ、理解している。
②本時の学習課題について、都市や農村の生活の変化が政治に与えた影響と、それによる政党政治の行き詰まりに着目し、資料を活用しながら考察し、適切に表現している。
</t>
  </si>
  <si>
    <t>世界恐慌が日本の都市と農村の生活や政治にどのような影響を与えたのか考えよう。</t>
  </si>
  <si>
    <t>世界恐慌は日本の都市と農村の生活を悪化させ、政党政治の行き詰まりを招いた。</t>
  </si>
  <si>
    <t>２ 欧米諸国が選択した道
◎世界恐慌に対して、欧米諸国はどのように対応したのだろうか。</t>
  </si>
  <si>
    <t>⑴世界恐慌後の世界の経済状況を理解させ、各国がとった対応について考えることができる。
⑵ドイツやイタリアでファシズムが台頭してきた理由を考察し、ファシズムや独裁者に対抗する動きが芸術分野でみられた背景を主体的に追究できる。</t>
  </si>
  <si>
    <r>
      <rPr>
        <rFont val="MS Mincho"/>
        <color theme="1"/>
        <sz val="9.0"/>
      </rPr>
      <t>①アメリカ・イギリス・フランス・ソ連が行った経済政策を読み取らせ、ブロック経済など共通している内容やその目的を表などで適切にまとめ、理解している。
②本時の学習課題について、ブロック経済の影響に着目し、資料を活用しながら考察し、適切に表現している。
③「ゲルニカ」のように絵画や映画など芸術の分野で戦争への怒りや民主主義の大切さが表現されたことについて、よりよい社会の実現を視野に、課題も含めて関心を高めている。</t>
    </r>
    <r>
      <rPr>
        <rFont val="ＭＳ 明朝"/>
        <strike/>
        <color theme="1"/>
        <sz val="9.0"/>
      </rPr>
      <t xml:space="preserve">
</t>
    </r>
  </si>
  <si>
    <t>世界恐慌に対して欧米諸国はどのような経済政策をとり、その目的は何だったのか考えよう。</t>
  </si>
  <si>
    <t>欧米諸国は自国経済を守るためにブロック経済などの政策を実施し、経済的な安定を図った。</t>
  </si>
  <si>
    <t>３ 強まる軍部と衰える政党
◎満州事変以後、政党政治はどのように変化したのだろうか。</t>
  </si>
  <si>
    <t>⑴満州事変の概要を理解させ、満州への進出を民衆や新聞が支持した理由を考察できる。
⑵満州事変以後、五・一五事件と二・二六事件を通じて、軍部が台頭してきたことを理解できる。</t>
  </si>
  <si>
    <t xml:space="preserve">①五・一五事件と二・二六事件の影響について、政党政治が途絶え、軍部が力を強めていった経緯を理解している。
②本時の学習課題について、軍部の動きとそれに対する世論に着目し、資料を活用しながら考察し、適切に表現している。
</t>
  </si>
  <si>
    <t>なぜ満州事変以後に軍部が台頭し、政党政治が衰退したのかを資料から考察しよう。</t>
  </si>
  <si>
    <t>満州事変以後、五・一五事件や二・二六事件を経て軍部が台頭し、政党政治は衰退した。</t>
  </si>
  <si>
    <t>４ 日中戦争と総力戦に向かう国民生活
◎日本は戦争を進めるために、どのような政策を行ったのだろうか。
◇節の問いを振り返ろう◇
なぜ、世界や日本では、ファシズムや軍国主義の風潮が強まっていったのだろうか。</t>
  </si>
  <si>
    <t>⑴盧溝橋事件をきっかけに日中戦争が始まったことを理解させ、戦争が長期化した理由を考察できる。
⑵国内では、長期化する戦争に協力するための法律や組織がつくられ、国民生活に大きな影響を与えたことを理解できる。</t>
  </si>
  <si>
    <r>
      <rPr>
        <rFont val="MS Mincho"/>
        <color theme="1"/>
        <sz val="9.0"/>
      </rPr>
      <t>①日中戦争開戦の経緯と、その後日本と中国の国内で起こった動きを理解している。
①戦争を進めるために、政府が国民に対して行った政策を読み取らせ、それぞれのねらいについて適切にまとめて理解している。
②本時の学習課題について、大正期の政治や生活との違いに着目し、資料を活用しながら考察し、適切に表現している。
③「節の問い」について振り返り、学習の方法や留意点について確認、調整しようとしている。</t>
    </r>
    <r>
      <rPr>
        <rFont val="ＭＳ 明朝"/>
        <strike/>
        <color theme="1"/>
        <sz val="9.0"/>
      </rPr>
      <t xml:space="preserve">
</t>
    </r>
  </si>
  <si>
    <t>なぜ日本では日中戦争の長期化に伴い、国民生活に大きな影響を与える政策が実施されたのか。</t>
  </si>
  <si>
    <t>日本は日中戦争の長期化に対応するため、戦争遂行に必要な物資や人員を確保し国民を動員する政策を実施した。</t>
  </si>
  <si>
    <t>１ 第二次世界大戦への道
◎第二次世界大戦が始まってから、日本は欧米諸国とどのような関係を築こうとしたのだろうか。</t>
  </si>
  <si>
    <t>⑴各国の同盟関係を背景に、ドイツがポーランドに侵攻し、第二次世界大戦が始まったことを理解できる。
⑵開戦前の日米関係に着目し、日本がインドシナ南部に侵攻した理由を考察できる。</t>
  </si>
  <si>
    <r>
      <rPr>
        <rFont val="MS Mincho"/>
        <color theme="1"/>
        <sz val="9.0"/>
      </rPr>
      <t>①日本が日独伊三国同盟、日ソ中立条約を結んだ目的を、適切に読み取り理解している。
①第二次世界大戦が始まって以降の、日本とドイツ・アメリカ・ソ連などとの関係とその変化を理解している。
②本時の学習課題について、日本とドイツ・アメリカ・ソ連との関係に着目し、資料を活用しながら考察し、適切に表現している。
③ユダヤ人の命を救おうとした杉原千畝や樋口季一郎の行動について、よりよい社会の実現を視野に、そこでみられる課題に対して関心を高めている。</t>
    </r>
    <r>
      <rPr>
        <rFont val="ＭＳ 明朝"/>
        <strike/>
        <color theme="1"/>
        <sz val="9.0"/>
      </rPr>
      <t xml:space="preserve">
</t>
    </r>
  </si>
  <si>
    <t>第二次世界大戦が始まって以降、日本はドイツ・アメリカ・ソ連などとどのような関係を築き、なぜそのような外交政策をとったのか考えよう。</t>
  </si>
  <si>
    <t>日本は自国の安全保障や国益を守るため、日独伊三国同盟や日ソ中立条約を結び、欧米諸国との関係を変化させながら外交政策を展開した。</t>
  </si>
  <si>
    <t>２ 太平洋戦争と植民地支配の変化
◎日本の植民地や占領下の地域では、どのような政策が行われたのだろうか。</t>
  </si>
  <si>
    <t>⑴太平洋戦争開戦の経緯を踏まえ、植民地や占領下の地域で日本がどのような政策を行ったかを理解できる。
⑵日本の植民地や占領下の地域で抗日運動が起こった理由を考えることができる。</t>
  </si>
  <si>
    <r>
      <rPr>
        <rFont val="MS Mincho"/>
        <color theme="1"/>
        <sz val="9.0"/>
      </rPr>
      <t>①日本軍が掲げた「大東亜共栄圏」の考え方やアジアの人々のとらえ方を、資料などから適切に読み取らせ、理解している。
②本時の学習課題について、日本の植民地や占領下の地域で抵抗運動が起こったことに着目し、資料を活用しながら考察し、適切に表現している。
③戦時下での子どもの文化の変化について、よりよい社会の実現を視野に、そこで見られる課題に対して関心を高めている。</t>
    </r>
    <r>
      <rPr>
        <rFont val="ＭＳ 明朝"/>
        <strike/>
        <color theme="1"/>
        <sz val="9.0"/>
      </rPr>
      <t xml:space="preserve">
</t>
    </r>
  </si>
  <si>
    <t>なぜ日本の植民地や占領下の地域で抗日運動が起こったのか考えよう。</t>
  </si>
  <si>
    <t>日本の植民地や占領下の地域では、日本の支配や政策に対する反発から抗日運動が起こった。</t>
  </si>
  <si>
    <t>３ 戦局の悪化と戦時下の暮らし
◎戦局の悪化によって、日本の人々の生活はどのように変化したのだろうか。</t>
  </si>
  <si>
    <t>⑴戦局が悪化した経過と、その状況下で国民はどのような暮らしを強いられたかを理解できる。
⑵勤労動員、学徒出陣、学童疎開が行われるようになった理由を考察し、適切に表現できる。</t>
  </si>
  <si>
    <t xml:space="preserve">①戦局が悪化したことにより、国民生活がどのように変化したかを理解している。
①ヨーロッパ戦線でのイタリア、ドイツの降伏の経緯を理解している。
②本時の学習課題について、マスメディアの働きに着目し、資料を活用しながら考察し、適切に表現している。
</t>
  </si>
  <si>
    <t>戦局の悪化によって日本の人々の暮らしはどのように変化したのか考えよう。</t>
  </si>
  <si>
    <t>戦局の悪化により、国民は物資の不足や勤労動員、学徒出陣、学童疎開など厳しい生活を強いられるようになった。</t>
  </si>
  <si>
    <t>４ ポツダム宣言と日本の敗戦
◎第二次世界大戦は、日本や世界にどのような影響を与えたのだろうか。
◇節の問いを振り返ろう◇
なぜ世界や日本は、二度目の世界大戦を起こしてしまったのだろうか。</t>
  </si>
  <si>
    <t>⑴原爆の投下、ソ連の満州・南樺太侵攻などによりさらに多くの犠牲者を出しながら、ポツダム宣言の受諾によって、終戦となったことを理解できる。
⑵第二次世界大戦がもたらした惨禍に着目し、戦争の悲惨さについて考察できる。</t>
  </si>
  <si>
    <r>
      <rPr>
        <rFont val="MS Mincho"/>
        <color theme="1"/>
        <sz val="9.0"/>
      </rPr>
      <t>①ヤルタ会談、東京大空襲、沖縄戦、ドイツの降伏、広島・長崎への原爆投下、ソ連参戦、ポツダム宣言受諾など、1945年の世界と日本の動きを表などにまとめ、理解している。
②本時の学習課題について、戦争の惨禍による損害の大きさに着目し、資料を活用しながら考察し、適切に表現している。
③「節の問い」について振り返り、学習の方法や留意点について確認、調整しようとしている。</t>
    </r>
    <r>
      <rPr>
        <rFont val="ＭＳ 明朝"/>
        <strike/>
        <color theme="1"/>
        <sz val="9.0"/>
      </rPr>
      <t xml:space="preserve">
</t>
    </r>
  </si>
  <si>
    <t>第二次世界大戦は日本や世界にどのような影響を与えたのだろうか。</t>
  </si>
  <si>
    <t>第二次世界大戦は多くの犠牲者や被害をもたらし、日本や世界に深刻な影響を与えた。</t>
  </si>
  <si>
    <t>章の学習を振り返ろう
二度の世界大戦と日本
■章の問い■
二度の世界大戦を経験することによって、社会はどのように変化したのだろうか。</t>
  </si>
  <si>
    <t>⑴「近代化」が進展した日本で、世論が求めたものが何かを考え、世論が大きく転換した時期を選び、その理由を説明することができる。
⑵近代後半とはどのような時代か、自分の言葉で表現したり、意見交換を行ったりすることができる。</t>
  </si>
  <si>
    <t>①「二度の世界大戦を経験することによって、社会はどのように変化したのだろうか」という「章の問い」について、第６章の学習で獲得した知識を活用して、自分の考えをまとめている。
②「二度の世界大戦を経験することによって、社会はどのように変化したのだろうか」という「章の問い」について、映画の上演作品の違いや主婦たちの行動の背景に着目するなどして多面的・多角的に考察し、近代後半の特色を適切に表現するとともに、現在とのつながりについて考察している。
③第６章における自身の学習の経緯について振り返り、学習の方法や留意点について自身の学びを確認、調整しようとしている。</t>
  </si>
  <si>
    <t>二度の世界大戦を経験したことで日本社会はどのように変化し、現在の社会とどのようにつながっているのかを考えよう。</t>
  </si>
  <si>
    <t>二度の世界大戦を経て日本社会は大きく変化し、その変化は現代社会にも影響を与えている。</t>
  </si>
  <si>
    <r>
      <rPr>
        <rFont val="ヒラギノ角ゴ ProN W3"/>
        <b/>
        <color theme="1"/>
        <sz val="9.0"/>
      </rPr>
      <t xml:space="preserve">章の導入
</t>
    </r>
    <r>
      <rPr>
        <rFont val="ＭＳ Ｐゴシック"/>
        <b/>
        <color theme="1"/>
        <sz val="9.0"/>
      </rPr>
      <t>■</t>
    </r>
    <r>
      <rPr>
        <rFont val="MS UI Gothic"/>
        <b/>
        <color theme="1"/>
        <sz val="9.0"/>
      </rPr>
      <t>章の問い</t>
    </r>
    <r>
      <rPr>
        <rFont val="ＭＳ Ｐゴシック"/>
        <b/>
        <color theme="1"/>
        <sz val="9.0"/>
      </rPr>
      <t>■</t>
    </r>
    <r>
      <rPr>
        <rFont val="Calibri"/>
        <b/>
        <color theme="1"/>
        <sz val="9.0"/>
      </rPr>
      <t xml:space="preserve">
</t>
    </r>
    <r>
      <rPr>
        <rFont val="ＭＳ Ｐゴシック"/>
        <b/>
        <color theme="1"/>
        <sz val="9.0"/>
      </rPr>
      <t>戦後の日本の社会はどのように変化し、現在へつながってきたのだろうか。</t>
    </r>
  </si>
  <si>
    <t>⑴これから学習する現代（昭和時代後半～現在）がどのような時代であったのか、小学校で学んだ人物・出来事を振り返りながら、周りの生徒との対話を通じて自分なりの予想を立てることができる。</t>
  </si>
  <si>
    <t>①小学校での学習などをもとに、現代に該当する時代を把握し、小学校で学習した出来事を想起できている。
②前の章での学習などをもとに、現代では前の時代からどのように社会が変化するか予想し、表現している。
③「戦後の日本の社会はどのように変化し、現在へつながってきたのだろうか」という「章の問い」に対する学習の見通しを立て、学習を通して現代の特色を明らかにしようとしている。</t>
  </si>
  <si>
    <t>戦後の日本の社会はどのように変化し、現在へつながってきたのか予想しよう。</t>
  </si>
  <si>
    <t>戦後の日本の社会は、経済成長や生活の変化などを通じて大きく発展し、現在の社会につながってきた。</t>
  </si>
  <si>
    <t>タイムトラベル⑫
高度経済成長期を眺めてみよう
1960〜70年ごろのある場面</t>
  </si>
  <si>
    <t>⑴新幹線が開業した1960年代の東海地方のあるまちの様子を描いた想像図を見て、大正時代～昭和初期や第二次世界大戦期と比べて、どのような点が変化したのかを読み取り、疑問があれば追求すべき課題（生徒自身の「単元を貫く問い」）を設定できる。</t>
  </si>
  <si>
    <t xml:space="preserve">①小学校の学習を踏まえて、「タイムトラベル」の想像図から、高度経済成長期の交通手段や選挙活動の様子などを読み取っている。
②大正時代～昭和初期や第二次世界大戦期と高度経済成長期の違いに着目し、「タイムトラベル」の想像図に描かれている事象を相互に関連づけるなどして、高度経済成長期の様子を多面的・多角的に考察し、表現している。
③「タイムトラベル」の想像図から、高度経済成長期の特色を明らかにするための課題を見いだし、「問い」を立てて主体的に追究しようとしている。
</t>
  </si>
  <si>
    <t>高度経済成長期のまちは大正時代や戦時中と比べてどのように変化したのか？</t>
  </si>
  <si>
    <t>高度経済成長期のまちは交通手段や生活の様子が大きく発展し、以前の時代と比べて豊かで活気ある社会へと変化した。</t>
  </si>
  <si>
    <t>１ 敗戦からの出発
◎敗戦後、日本の人々と社会はどのような状況であったのだろうか。</t>
  </si>
  <si>
    <t>⑴終戦後、連合国軍総司令部（GHQ）が中心となって日本を占領し、その下で民主化が進められたことを理解できる。
⑵敗戦が人々に与えた影響を、国内の人々の生活の変化や海外の戦地にいた人々の姿から考察できる。</t>
  </si>
  <si>
    <t xml:space="preserve">①GHQによる軍国主義の徹底的な排除と民主化政策の指示に基づき、日本政府が軍隊の解散、戦犯の逮捕、戦争協力者の公職からの追放などを行ったことを理解している。
①戦後、多くの人々が海外から引き揚げてきた一方、シベリアに抑留された人々や中国残留日本人孤児など、終戦後も帰国できなかった人々がいたことを理解している。
②本時の学習課題について、敗戦後の人々の生活状況や、海外から600万人もの日本人が引き揚げてきたことに着目し、資料を活用しながら考察し、適切に表現している。
③敗戦から立ち直る日本について、よりよい社会の実現を視野に、そこでみられる課題に対して関心を高めている。
</t>
  </si>
  <si>
    <t>敗戦後、日本の人々の生活や社会はどのように変化したのか考えよう。</t>
  </si>
  <si>
    <t>敗戦後、日本はGHQの指導のもとで軍国主義の排除と民主化が進められ、人々の生活や社会は大きく変化した。</t>
  </si>
  <si>
    <t>２ 新時代に求められた憲法
◎日本の民主化を進めるために、どのような改革が行われたのだろうか。</t>
  </si>
  <si>
    <t>⑴戦後、政治・経済・教育などの民主化政策がどのように進められたかを理解できる。
⑵日本国憲法が、国民主権・平和主義・基本的人権の尊重を三大原理として制定された理由を考察し、適切に表現できる。</t>
  </si>
  <si>
    <t xml:space="preserve">①この時期に進展した日本の民主化政策の内容とそのねらいについて、資料から読み取り、理解している。
②本時の学習課題について、財閥解体や農地改革、日本国憲法の制定が民主化に果たした役割に着目し、資料を活用しながら考察し、適切に表現している。
</t>
  </si>
  <si>
    <t>戦後の日本で行われた民主化政策はどのようにして国民の生活や社会に影響を与えたのか考えよう。</t>
  </si>
  <si>
    <t>戦後の日本では、財閥解体や農地改革、日本国憲法の制定などの民主化政策が実施され、国民の権利や平等が保障される社会が築かれた。</t>
  </si>
  <si>
    <t>３ 冷たい戦争とその影響
◎冷戦は日本や世界各地にどのような影響を与えたのだろうか。
◇節の問いを振り返ろう◇
第二次世界大戦後、日本は独立の回復に向けて、どのような取り組みを行ってきたのだろうか。</t>
  </si>
  <si>
    <t>⑴第二次世界大戦後、国際関係は東西陣営が対立する冷戦構造を中心に展開されたことを理解できる。
⑵日本に警察予備隊が創設された理由を、冷戦との関わりから考えることができる。
⑶冷戦中に核開発競争が進んだ理由を考え、そこでみられる課題を主体的に追究できる。</t>
  </si>
  <si>
    <t xml:space="preserve">①冷戦の影響によってドイツや朝鮮が分断され、西ドイツと東ドイツ、韓国と北朝鮮に分かれたことを理解している。
②本時の学習課題について、占領政策の転換や新たに生み出された分断に着目し、資料を活用しながら考察し、適切に表現している。
③冷戦の対立について、よりよい社会の実現を視野に、そこでみられる課題に対して関心を高めている。
</t>
  </si>
  <si>
    <t>冷戦は日本や世界各地にどのような影響を与えたのだろうか。</t>
  </si>
  <si>
    <t>冷戦は東西陣営の対立を生み、ドイツや朝鮮の分断、日本の占領政策の転換や警察予備隊の創設、核開発競争など多方面に影響を与えた。</t>
  </si>
  <si>
    <t>１ 日本の独立と世界の動き
◎独立を回復した日本は、どのような課題を残しながら国際社会に復帰したのだろうか。</t>
  </si>
  <si>
    <t>⑴日本がアメリカとの関係を重視しながら、サンフランシスコ平和条約を軸に国際社会に復帰していく過程を理解できる。
⑵独立を回復し国際社会に復帰する過程で、日本に残された課題を考察できる。</t>
  </si>
  <si>
    <t xml:space="preserve">①日本がサンフランシスコ平和条約を結んで独立を回復し、その後国際連合に加盟して、国際社会に復帰していった過程を理解している。
②本時の学習課題について、冷戦が日本の国際社会への復帰に与えた影響に着目し、資料を活用しながら考察し、適切に表現している。
③よりよい社会の実現を視野に、在日韓国・朝鮮人が抱える差別と権利の制限などの問題に対して関心を高めている。
</t>
  </si>
  <si>
    <t>なぜ日本はサンフランシスコ平和条約を結ぶことで国際社会に復帰できたのか、またその過程でどのような課題が残されたのかを考えよう。</t>
  </si>
  <si>
    <t>日本はサンフランシスコ平和条約の締結により独立を回復し国際社会に復帰したが、冷戦構造や在日韓国・朝鮮人の権利問題などの課題も残された。</t>
  </si>
  <si>
    <t>２ 冷戦下での日本とアジア
◎アメリカとソ連の対立は、日本を含めた東アジアの国際関係にどのような変化を与えたのだろうか。</t>
  </si>
  <si>
    <t>⑴ベトナム戦争が起こった背景を理解し、沖縄が日本へ返還された理由をベトナム戦争との関わりから考察できる。
⑵日本が近隣諸国と国交正常化を進めた経緯を理解し、残された課題点について考えることができる。
⑶沖縄の基地問題について現状を理解し、そこでみられる課題を主体的に追究できる。</t>
  </si>
  <si>
    <r>
      <rPr>
        <rFont val="MS Mincho"/>
        <color theme="1"/>
        <sz val="9.0"/>
      </rPr>
      <t>①沖縄は東アジアの軍事拠点として、安全保障上の要請からアメリカ軍基地を残したまま返還されたことを理解している。
②本時の学習課題について、ベトナム戦争と沖縄との関係や中国や韓国との国交正常化に着目し、資料を活用しながら考察し、適切に表現している。
③沖縄の基地問題について、よりよい社会の実現を視野に、そこでみられる課題に対して関心を高めている。</t>
    </r>
    <r>
      <rPr>
        <rFont val="ＭＳ 明朝"/>
        <strike/>
        <color theme="1"/>
        <sz val="9.0"/>
      </rPr>
      <t xml:space="preserve">
</t>
    </r>
  </si>
  <si>
    <t>なぜ沖縄はアメリカ軍基地を残したまま日本へ返還されたのか、ベトナム戦争との関係から考えよう。</t>
  </si>
  <si>
    <t>沖縄は東アジアの軍事拠点としてアメリカの安全保障上の要請があり、ベトナム戦争の影響も受けてアメリカ軍基地を残したまま日本へ返還された。</t>
  </si>
  <si>
    <t>３ 経済成長による日本の変化
◎急速な経済の発展は、私たちの生活にどのような影響を与えたのだろうか。</t>
  </si>
  <si>
    <t>⑴高度経済成長によって、短期間にインフラが整備され、国民の生活が向上したことを理解できる。
⑵急激な工業化による公害や石油危機に日本がどのように取り組み、乗り越えることができたのかを考察できる。</t>
  </si>
  <si>
    <t xml:space="preserve">①日本の高度経済成長はどのように展開したか、そしてどのような社会問題が発生したかを理解している。
②本時の学習課題について、高度経済成長が日本の社会にもたらした功罪に着目し、資料を活用しながら考察し、適切に表現している。
③公害問題の発生と対応について、よりよい社会の実現を視野に、関心を高めている。
</t>
  </si>
  <si>
    <t>高度経済成長は私たちの生活や社会にどのような影響を与えたのだろうか。</t>
  </si>
  <si>
    <t>高度経済成長は生活の向上とともに公害などの社会問題も生み出したが、日本はそれらに対応しながら発展を続けてきた。</t>
  </si>
  <si>
    <t>４ 日本の社会と国際関係の変化
◎経済大国となった日本は、日本国内や国際社会にどのような影響を与えたのだろうか。</t>
  </si>
  <si>
    <t>⑴日本の経済発展が、国内や国際社会に与えた影響を理解できる。
⑵国際社会において日本が果たすべき役割について考察し、そこでみられる課題を主体的に追究できる。</t>
  </si>
  <si>
    <r>
      <rPr>
        <rFont val="MS Mincho"/>
        <color theme="1"/>
        <sz val="9.0"/>
      </rPr>
      <t>①国際社会ではアメリカなどとの間に貿易摩擦の問題が起こった一方、国内ではバブル経済を迎えたことを理解している。
②本時の学習課題について、財政赤字と民営化や諸外国との経済関係の変化に着目し、資料を活用しながら考察し、適切に表現している。
③よりよい社会の実現を視野に、少子高齢社会や都市と地方の格差などの課題に対して関心を高めている。</t>
    </r>
    <r>
      <rPr>
        <rFont val="ＭＳ 明朝"/>
        <strike/>
        <color theme="1"/>
        <sz val="9.0"/>
      </rPr>
      <t xml:space="preserve">
</t>
    </r>
  </si>
  <si>
    <t>日本の経済発展は国内や国際社会にどのような影響を与えたのか考えよう。</t>
  </si>
  <si>
    <t>日本の経済発展は国内のバブル経済や国際社会との貿易摩擦など多様な影響を与えた。</t>
  </si>
  <si>
    <t>５ 大衆化・多様化する戦後の文化
◎戦後復興期から高度経済成長にかけて、人々の生活や文化はどのように変化したのだろうか。
◇節の問いを振り返ろう◇
国際社会に復帰した日本は、どのような役割を担うようになったのだろうか。</t>
  </si>
  <si>
    <t>⑴戦後の文化の特色を、アメリカ文化の影響とマスメディアの発達との関わりから理解できる。
⑵高度経済成長により、人々の生活や意識がどのように変化してきたのかを考察できる。</t>
  </si>
  <si>
    <r>
      <rPr>
        <rFont val="MS Mincho"/>
        <color theme="1"/>
        <sz val="9.0"/>
      </rPr>
      <t>①戦後、GHQの占領の影響を受け、映画や音楽などさまざまなアメリカ文化が入ってきたことを理解している。
①高度経済成長によって人々の生活がどのように変化したのか、文章やグラフなどから読み取っている。
②本時の学習課題について、マスメディアの発達に着目し、資料を活用しながら考察し、適切に表現している。
③言論や表現の自由の回復について、よりよい社会の実現を視野に、そこでみられる課題に対して関心を高めている。
③「節の問い」について振り返り、学習の方法や留意点について確認、調整しようとしている。</t>
    </r>
    <r>
      <rPr>
        <rFont val="ＭＳ 明朝"/>
        <strike/>
        <color theme="1"/>
        <sz val="9.0"/>
      </rPr>
      <t xml:space="preserve">
</t>
    </r>
  </si>
  <si>
    <t>戦後復興期から高度経済成長期にかけて、人々の生活や文化はどのように変化したのかをマスメディアの発達やアメリカ文化の影響から考察しよう。</t>
  </si>
  <si>
    <t>戦後復興期から高度経済成長期にかけて、アメリカ文化の影響やマスメディアの発達により人々の生活や文化は大きく多様化した。</t>
  </si>
  <si>
    <t>１ グローバル化が進む世界
◎冷戦終結後、世界ではどのような変化が起きたのだろうか。</t>
  </si>
  <si>
    <t>⑴冷戦後、世界はグローバル化が進展し、資本、商品、人の流れ、情報などが国家の枠を越えて移動するようになったことを理解できる。
⑵冷戦の終結後、世界各地で民族の対立が表面化し、地域紛争が激化した理由を考察できる。</t>
  </si>
  <si>
    <t xml:space="preserve">①冷戦の終結後グローバル化が進展し、経済の競争が活発になったことを理解している。
②本時の学習課題について、地域紛争の激化やテロの発生に着目し、資料を活用しながら考察し、適切に表現している。
</t>
  </si>
  <si>
    <t>冷戦終結後、なぜグローバル化が進展し、同時に地域紛争やテロが激化したのかを考えよう。</t>
  </si>
  <si>
    <t>冷戦終結後、国境を越えた経済活動や人・情報の移動が活発になった一方で、民族や宗教などの対立が表面化し、地域紛争やテロが激化した。</t>
  </si>
  <si>
    <t>２ 激変する日本とアジア
◎冷戦終結後、日本国内の政治・経済やアジア諸国との関係は、どのように変化したのだろうか。</t>
  </si>
  <si>
    <t>⑴1990年代、日本では55年体制の終わりとバブル経済の崩壊が起こり、それらがその後の政治と経済に大きな影響を与えたことを理解できる。
⑵1990年代以降に東アジア諸国が経済発展する一方で、日本との間にはさまざまな課題が残っていることを考察できる。</t>
  </si>
  <si>
    <t xml:space="preserve">①冷戦後に起こった日本での政治面と経済面の大きな出来事を資料から読み取り、それぞれの経緯を適切にまとめ、理解している。
②本時の学習課題について、政権交代と長引く不況、さらに東アジア諸国との関係性に着目し、資料を活用しながら考察し、適切に表現している。
③よりよい社会の実現を視野に、日本における先住民族について関心を高めている。
</t>
  </si>
  <si>
    <t>冷戦終結後、日本の政治や経済、アジア諸国との関係はどのように変化したのかを資料から考察しよう。</t>
  </si>
  <si>
    <t>冷戦終結後、日本では政権交代や経済不況が進行し、アジア諸国との経済的な結びつきが強まる一方で新たな課題も生じた。</t>
  </si>
  <si>
    <t>３ 国際社会におけるこれからの日本
◎よりよい社会の実現に向けて、私たちは歴史から学んだことを、どのように生かしていくことができるだろうか。
◇節の問いを振り返ろう◇
現代社会の諸課題の解決に向けて、私たちはどのように取り組んでいけばよいだろうか。</t>
  </si>
  <si>
    <t>⑴資源エネルギーの問題や地球環境問題を通して、「持続可能な社会」の実現が世界共通の課題になっていることを理解できる。
⑵現代社会における問題の克服には、国際社会全体での取り組みが不可欠であることを理解し、私たちの現在と未来について、歴史で学んだことを通して考えることができる。</t>
  </si>
  <si>
    <r>
      <rPr>
        <rFont val="MS Mincho"/>
        <color theme="1"/>
        <sz val="9.0"/>
      </rPr>
      <t>①近年、グローバル化がもたらすさまざまな課題と「持続可能な社会」の実現が世界の共通の課題となっていることを理解している。
②本時の学習課題について、グローバル化の進展や環境問題に着目し、資料を活用しながら考察し、適切に表現している。
③よりよい社会の実現を視野に、東日本大震災での被害状況や、復興への道のりと課題などについて関心を高めている。
③「節の問い」について振り返り、学習の方法や留意点について確認、調整しようとしている。</t>
    </r>
    <r>
      <rPr>
        <rFont val="Arial"/>
        <strike/>
        <color theme="1"/>
        <sz val="9.0"/>
      </rPr>
      <t xml:space="preserve">
</t>
    </r>
  </si>
  <si>
    <t>歴史から学んだことをどのように現代社会の課題解決に生かすことができるのか考えよう。</t>
  </si>
  <si>
    <t>歴史の教訓を踏まえ、国際社会と協力しながら持続可能な社会の実現に向けて主体的に取り組むことが重要である。</t>
  </si>
  <si>
    <t>章の学習を振り返ろう
現在に続く日本と世界
■章の問い■
戦後の日本の社会はどのように変化し、現在へつながってきたのだろうか。</t>
  </si>
  <si>
    <t>⑴現代の日本社会を形づくる画期となったと考えられる出来事を取り上げて重要度が高い順に並べ、考えを深めることができる。
⑵現代とはどのような時代か、自分の言葉で説明したり、意見交換を行ったりすることができる。</t>
  </si>
  <si>
    <t>①「戦後の日本の社会はどのように変化し、現在へつながってきたのだだろうか」という「章の問い」について、第７章の学習で獲得した知識を活用して、自分の考えをまとめている。
②「戦後の日本の社会はどのように変化し、現在へつながってきたのだだろうか」という「章の問い」について、政治活動を行う人の移り変わりや工業化とその影響に着目するなどして、多面的・多角的に考察し、現代の特色を適切に表現するとともに、現在とのつながりについて考察している。
③第７章における自身の学習の経緯について振り返り、学習の方法や留意点について自身の学びを確認、調整しようとしている。</t>
  </si>
  <si>
    <t>戦後の日本社会はどのように変化し、どのようにして現在の日本社会につながってきたのかを多面的に考察しよう。</t>
  </si>
  <si>
    <t>戦後の日本社会は政治や経済、社会のさまざまな変化を経て、現代の日本社会へとつながってきた。</t>
  </si>
  <si>
    <t>これからの社会を構想しよう</t>
  </si>
  <si>
    <t>⑴社会的な関心からテーマを決め、現代に至るまでの歴史的な経緯を整理し、さまざまな角度から課題解決への鍵を探って、未来へのメッセージをまとめることができる。</t>
  </si>
  <si>
    <t>②これまでの歴史学習を踏まえ、歴史と私たちとのつながり、現在と未来の日本や世界のあり方について、適切な課題を設定し、課題意識をもって多面的・多角的に考察・構想し、表現している。
③歴史と私たちとのつながり、現在と未来の日本や世界のあり方について、よりよい社会の実現を視野にそこでみられる課題を主体的に追究・解決しようとしているとともに、公民的分野へのつながりを見いだそうとしている。</t>
  </si>
  <si>
    <t>なぜ歴史的な経緯を踏まえて現代社会の課題を考えることが、よりよい未来の社会を構想するうえで重要なのか？</t>
  </si>
  <si>
    <t>歴史的な経緯を理解することで、現代社会の課題の本質や背景を多角的に捉え、よりよい未来の社会を構想するための具体的な手がかりを得ることができる。</t>
  </si>
  <si>
    <t>＊学習の前に
45年前と今の社会を比べてみよう</t>
  </si>
  <si>
    <t>45年前と今の「二度見駅」周辺のまち並みを比べて、情報化、グローバル化、少子高齢化などが確認できる場面を探し、45年間で社会がどのように変化したかを表にまとめることができる。</t>
  </si>
  <si>
    <t>①情報化、グローバル化、少子高齢化など、45年間で社会が大きく変化していることをイラストから具体的に読み取っている。
③45年間で社会がどのように変化したかを表にまとめ、周りの人との意見交換を通して、より多くの変化を見つけようとしている。
③「章の問い」を踏まえて本章の見通しをもつとともに、まち並みの変化した様子から、現代社会の変化を読み取ることを通して、現代社会が抱える課題を主体的に調べ、追究しようとしている。</t>
  </si>
  <si>
    <t>45年前と今の「二度見駅」周辺のまち並みはどのように変化し、なぜそのような変化が起こったのか考えよう。</t>
  </si>
  <si>
    <t>45年間で情報化、グローバル化、少子高齢化などの影響により、まち並みや社会の様子が大きく変化したことがわかる。</t>
  </si>
  <si>
    <t>1　私たちと持続可能な社会
◎持続可能な社会の実現に向けて、私たちはどのようなことを大切にしていけばよいのだろうか。</t>
  </si>
  <si>
    <t>⑴持続可能な社会とは、将来の世代のニーズを満たすようにしながら、現在の世代のニーズを満たすような社会を意味していることを理解できる。
⑵持続可能な社会を実現するために必要なことを考察できる。</t>
  </si>
  <si>
    <t>①持続可能な社会とはどのような社会を意味するのかを理解している。
②持続可能な社会の実現に向けて私たちはどのようなことを大切にしていくべきなのかについて考察し、表現している。
③持続可能な社会の実現のために、自分たちができることは何かを追究し、主体的に社会に関わろうとしている。</t>
  </si>
  <si>
    <t>持続可能な社会を実現するために、私たちはどのようなことを大切にしていくべきなのか考えよう。</t>
  </si>
  <si>
    <t>持続可能な社会を実現するためには、将来の世代のことも考えながら、資源や環境を大切にし、今できる行動を積極的に行うことが重要である。</t>
  </si>
  <si>
    <t>２　情報化が進む現代
◎情報化の進展は、私たちの生活にどのような影響をもたらすのだろうか。</t>
  </si>
  <si>
    <t>⑴現代社会の特色として、情報化がみられることを理解できる。
⑵情報化が今後の社会に与える影響を考察できる。</t>
  </si>
  <si>
    <t>①高度情報通信ネットワーク社会の到来により、多種多様な情報が瞬時に展開される状況になったことを、さまざまな資料から読み取っている。
②情報化の現状を踏まえ、今後の社会に与える影響を考察している。
③情報化が進むことによって、私たちの生活にどのような影響があるかを主体的に調べ、まとめようとしている。</t>
  </si>
  <si>
    <t>情報化が進む現代社会は私たちの生活にどのような影響をもたらしているのか考えよう。</t>
  </si>
  <si>
    <t>情報化の進展により、私たちの生活は便利になる一方で、情報の扱い方や社会の変化に対応する力が求められている。</t>
  </si>
  <si>
    <t>３　グローバル化が進む現代
◎グローバル化の進展は、私たちの生活にどのような影響をもたらすのだろうか。</t>
  </si>
  <si>
    <t>⑴現代社会の特色として、グローバル化がみられることを理解できる。
⑵グローバル化が今後の社会に与える影響を考察できる。</t>
  </si>
  <si>
    <t>①グローバル化の進展により、大量のヒトやモノ、カネ、情報が国境を越えて容易に移動し、各国の相互依存関係が強まり、共存のために相互協力が必要とされていることを、さまざまな資料から読み取っている。
②グローバル化の現状を踏まえ、今後の社会に与える影響を考察している。
③グローバル化が進むことによって、私たちの生活にどのような影響があるかを主体的に調べ、まとめようとしている。</t>
  </si>
  <si>
    <t>グローバル化の進展は私たちの生活にどのような影響をもたらすのか考えよう。</t>
  </si>
  <si>
    <t>グローバル化の進展により、ヒトやモノ、カネ、情報が国境を越えて移動し、各国の相互依存や協力が必要となるなど、私たちの生活に多様な影響が生じている。</t>
  </si>
  <si>
    <t>４　少子高齢化が進む現代
◎少子高齢化の進展は、私たちの生活にどのような影響をもたらすのだろうか。</t>
  </si>
  <si>
    <t>⑴現代日本の社会の特色として、少子高齢化がみられることを理解できる。
⑵少子高齢化が今後の社会に与える影響を考察できる。</t>
  </si>
  <si>
    <t>①少子高齢化や人口減少は、家庭や日常生活に変化をもたらすとともに、国民経済や財政状況の悪化にもつながることを、さまざまな資料から読み取っている。
②少子高齢化の現状を踏まえさせ、今後の社会に与える影響を考察している。
③少子高齢化が進むことによって、私たちの生活にどのような影響があるかを主体的に調べ、まとめようとしている。</t>
  </si>
  <si>
    <t>少子高齢化が進むことで私たちの生活にどのような影響があるのか考えよう。</t>
  </si>
  <si>
    <t>少子高齢化が進むと、家庭や日常生活の変化だけでなく、国民経済や財政状況の悪化など社会全体にさまざまな影響が生じる。</t>
  </si>
  <si>
    <t>１　生活に息づく文化
◎文化は私たちの生活にどのような影響をもたらすのだろうか。</t>
  </si>
  <si>
    <t>⑴文化が私たちの生活や人生に与える影響を理解できる。
⑵異文化理解が求められている理由を考察し、表現できる。</t>
  </si>
  <si>
    <t>①科学技術や芸術、宗教などといった文化が、私たちの生活や人生に影響を与え、より豊かなものにしてくれることを、さまざまな資料から読み取り、理解している。
②異文化理解が求められている理由について、世界には多様で豊かな文化が存在し、それぞれの文化は対等であることを踏まえて考察し、表現している。
③さまざまな文化が私たちの生活や人生に与える影響について、主体的に調べ、まとめようとしている。</t>
  </si>
  <si>
    <t>文化は私たちの生活にどのような影響をもたらしているのか考えよう。</t>
  </si>
  <si>
    <t>文化は科学技術や芸術、宗教などを通じて私たちの生活や人生をより豊かにしている。</t>
  </si>
  <si>
    <t>２　日本の文化とその継承
◎日本の文化はどのような特色があるのだろうか。</t>
  </si>
  <si>
    <t>⑴日本の文化の特色を考察し、表現できる。
⑵日本の伝統文化の継承について、自分の生活する地域との関わりから主体的に取り組むことができる。</t>
  </si>
  <si>
    <t>①日本の文化の特色と継承・創造の意義について、さまざまな資料から読み取り、理解している。
②日本の文化の特色について、自然や社会との調和のなかで育まれてきた点を踏まえて考察し、世界に日本の文化を広めていくという視点から表現している。
③日本の伝統文化の継承について、自分の生活する地域との関わりから主体的に調べ、まとめようとしている。</t>
  </si>
  <si>
    <t>日本の文化はどのように自然や社会との調和の中で育まれてきたのかを考えよう。</t>
  </si>
  <si>
    <t>日本の文化は自然や社会との調和を大切にしながら発展し、地域ごとに特色を持って継承されてきたものである。</t>
  </si>
  <si>
    <t>１　社会的存在として生きる私たち
◎私たちが生きていくうえで意見が対立した場合、どのように解決すればよいのだろうか。</t>
  </si>
  <si>
    <t>⑴家族、学校、地域社会といったさまざまな集団を形成し、集団に所属して生活していることについて、「社会集団」をキーワードに説明できる。
⑵人はそれぞれの考え方や利害を持っているため、対立が起こることがあることを理解し、「防災備蓄倉庫の新設を考えてみよう」の事例を通して、合意に至る過程を試行できる。</t>
  </si>
  <si>
    <t>①「人間は社会的存在である」という考えに基づき、さまざまな協力の下に生活が成立していること、人はそれぞれの考え方や利害をもっているため、対立が起こることがあることを理解している。
②「防災備蓄倉庫の新設を考えてみよう」の事例について、「現在の数」「地域の特徴」「人口」「人口構成比」などをもとに、住んでいる場所、今と今後の環境の変化など、さまざまな背景から考察し、表現している。
③「防災備蓄倉庫の新設を考えてみよう」の事例における合意案の作成に主体的に取り組んでいる。</t>
  </si>
  <si>
    <t>意見が対立したとき、どのようにして合意に至ることができるのか考えよう。</t>
  </si>
  <si>
    <t>人は社会集団の中で異なる考えや利害を持つため対立が起こるが、話し合いや協力を通じて合意を形成することができる。</t>
  </si>
  <si>
    <t>２　効率と公正
◎よりよい合意をつくるために、私たちはどのような見方・考え方を踏まえる必要があるのだろうか。</t>
  </si>
  <si>
    <t>⑴話し合いを行って導いた合意について、よりよい合意をつくるためにどのような考え方が必要かを考察し、表現できる。
⑵合意を練り上げ、よりよい合意をつくるために、「効率」や「公正」といった見方・考え方があることを理解し、こうした見方・考え方を反映した合意案を作成できる。</t>
  </si>
  <si>
    <t>①よりよい合意をつくるための見方・考え方である「効率」や「公正」の意味を理解し、「効率」や「公正」を判断するための観点を身につけている。
②「防災備蓄倉庫の新設を考えてみよう」の事例について、よりよい合意をつくるために、「効率」や「公正」といった見方・考え方を働かせて合意案を構想し、表現している。
③「防災備蓄倉庫の新設を考えてみよう」の事例における合意案の作成に主体的に取り組んでいる。</t>
  </si>
  <si>
    <t>よりよい合意をつくるためには、どのように効率や公正の観点を取り入れる必要があるのだろうか。</t>
  </si>
  <si>
    <t>よりよい合意をつくるためには、効率と公正の観点を踏まえて意見をまとめることが重要である。</t>
  </si>
  <si>
    <t>３　私たちときまり
◎私たちはどのようにきまりと関わっていけばよいのだろうか。</t>
  </si>
  <si>
    <t>⑴きまりがつくられる過程や、きまり（「契約」）を守る意義を理解できる。
⑵「契約」を通した個人と社会との関係やきまりの役割について考えることができる。</t>
  </si>
  <si>
    <t>①「効率」や「公正」などに配慮しながら、みんなの合意によってつくられたきまり（「契約」）は、守る責任や義務が生まれ、それを守ることで、権利や利益が保障されることにつながることを理解している。
②よりよい決定の仕方や契約の意義について考察し、表現している。
③「防災倉庫の運用規則は変えられる？」の事例について、自分の考えをまとめ、主体的に取り組んでいる。</t>
  </si>
  <si>
    <t>なぜ私たちはみんなで決めたきまりや契約を守る必要があるのだろうか。</t>
  </si>
  <si>
    <t>みんなで合意してつくったきまりや契約を守ることで、権利や利益が保障され、公正で効率的な社会が実現できる。</t>
  </si>
  <si>
    <t>＊アクティビティに挑戦
マンションの騒音問題を解決しよう
どうすればみんなが納得できる合意をつくることができるだろうか。</t>
  </si>
  <si>
    <t>⑴マンションの騒音問題を解決するために、効率と公正などの見方・考え方を働かせて議論し、解決策を提案・検討できる。</t>
  </si>
  <si>
    <t>①対立する状況からよりよい合意に至るために、効率と公正などの見方・考え方を働かせて議論したり、解決策を提案・検討したりする必要があることを理解している。
①必要な情報を収集し、みずからの主張を展開する際に情報の取捨選択を適切に行っている。
②効率と公正の見方・考え方を働かせて解決策を考え、追究した内容や思考の結果をわかりやすく表現している。
③マンションの騒音問題に対して、関心をもち、情報収集や追究、発表に意欲的に取り組んでいる。また、効率と公正などの見方・考え方を働かせて課題を解決しようという態度で学習に取り組んでいる。</t>
  </si>
  <si>
    <t>どのようにすればマンションの騒音問題について、効率と公正の観点からみんなが納得できる合意をつくることができるだろうか。</t>
  </si>
  <si>
    <t>効率と公正の観点を働かせて議論し、情報を取捨選択しながら解決策を提案・検討することで、みんなが納得できる合意をつくることができる。</t>
  </si>
  <si>
    <t>＊学習を振り返ろう
第１部 第１章　現代社会と私たち
■章の問い■　よりよい社会生活を営むために、私たちはどのようなことを大切にしていけばよいのだろうか。</t>
  </si>
  <si>
    <t>⑴「学習の前に」の２枚のイラストから、45年間で変化した場面を見つけ、Ｙチャートを用いて、情報化、グローバル化、少子高齢化に分類することができる。
⑵現代社会にみられる具体的な事象をクラゲチャートに書き出し、それをまとめるようなキャッチフレーズを考えることができる。
⑶よりよい社会生活を営むために、私たちはどのようなことを大切にしていかなければならないのかについて、対立と合意、効率と公正などの見方・考え方を働かせて多面的に考察し、周りの人と意見交換をしながら、考えをまとめることができる。</t>
  </si>
  <si>
    <t>①45年間でみられる社会の変化を改めてイラストから見つけ、それを情報化、グローバル化、少子高齢化に分類している。
②現代社会にみられる具体的な事象を自分の生活のなかから見つけ、それをまとめるようなキャッチフレーズを考えている。
②よりよい社会生活を営むために、私たちはどのようなことを大切にしていかなければならないのかについて、対立と合意、効率と公正などの見方・考え方を働かせて多面的に考察し、表現している。
③「章の問い」に対して、周りの人と意見交換をすることを通して、自身の考えを深めようとしている。</t>
  </si>
  <si>
    <t>よりよい社会生活を営むために、私たちはどのようなことを大切にしていけばよいのか多面的に考えよう。</t>
  </si>
  <si>
    <t>よりよい社会生活を営むためには、対立と合意、効率と公正などの観点から多様な価値観を尊重し、協力し合うことが大切である。</t>
  </si>
  <si>
    <t>＊学習の前に
暮らしのなかから憲法との関わりを探してみよう</t>
  </si>
  <si>
    <t>「さくら野商店街」周辺のまち並みのさまざまな場面から、私たちの暮らしが日本国憲法の三大原理と関わっている場面を確認するとともに、人々の暮らしの場面から、困っている人や課題がある場面を見つけ出して表にまとめることができる。</t>
  </si>
  <si>
    <t>①私たちの暮らしが、国民主権、平和主義、基本的人権の尊重という日本国憲法の三大原則と関わっていることをイラストから具体的に読み取っている。
③「さくら野商店街」周辺のまち並みから、人が困っている場面や課題がある場面を表にまとめ、周りの人との意見交換を通して、私たちの暮らしのなかにある課題をより多く見つけようとしている。
③私たちの暮らしと憲法の関わりを考え、「章の問い」を踏まえて本章の見通しをもつとともに、私たちの暮らしのなかには、さまざまな課題が存在していることに気づき、課題の解決のために主体的に追究しようとしている。</t>
  </si>
  <si>
    <t>私たちの暮らしの中で日本国憲法の三大原則はどのように関わっているのか考えよう。</t>
  </si>
  <si>
    <t>私たちの暮らしのさまざまな場面が日本国憲法の三大原則と関わっており、身近な課題も憲法と結びついていることがわかる。</t>
  </si>
  <si>
    <t>１　民主主義と立憲主義
◎立憲主義とはどのようなしくみで、それを実現していくためにはどのような取り組みが必要なのだろうか。</t>
  </si>
  <si>
    <t>⑴国家権力とは何かを理解できる。
⑵国家権力をよりよく正しく使うために重要な民主主義や立憲主義の考え方について説明できる。</t>
  </si>
  <si>
    <t>①警察官の役割を考えることなどを通じて、国家権力とは何かを理解している。
①多数決に関する資料から多数決の問題点を読み取っている。
②国家権力をよりよく正しく使うために重要な民主主義や立憲主義の考え方について、国家権力の力の大きさと国家権力が犯しうるあやまちに着目して、多面的・多角的に考察し、表現している。</t>
  </si>
  <si>
    <t>立憲主義はどのようなしくみで国家権力を制限し、国民の権利を守っているのか考えよう。</t>
  </si>
  <si>
    <t>立憲主義は憲法によって国家権力を制限し、国民の権利や自由を守るしくみである。</t>
  </si>
  <si>
    <t>２　人権保障と法の支配
◎人権保障は、どのような歴史過程をたどりながら実現してきたのだろうか。</t>
  </si>
  <si>
    <t>⑴人権の保障がどのような歴史過程をたどって実現してきたのかについて、諸資料の読み取りを通して理解できる。
⑵法の支配を実現するために必要なことについて説明できる。</t>
  </si>
  <si>
    <t>①「人権獲得の歩み」の資料から、いつ、どこで、どのような人権が保障され始めたのかについて読み取り、人権の保障の獲得について、歴史的分野での学習との関連を踏まえて理解している。
①法の支配とは何かを理解している。
②法の支配が必要な理由と、それを実現するために必要なことについて、民主主義と人権の保障との関わりから考察し、表現している。</t>
  </si>
  <si>
    <t>人権保障はどのような歴史的過程を経て実現されてきたのか。</t>
  </si>
  <si>
    <t>人権保障は歴史的な闘争や社会の変化を通じて徐々に実現されてきたものである。</t>
  </si>
  <si>
    <t>３　日本国憲法の成立と特色
◎日本国憲法にはどのような特色があるのだろうか。</t>
  </si>
  <si>
    <t>⑴大日本帝国憲法と日本国憲法の違いから、日本国憲法の特色を理解できる。
⑵日本国憲法の成立過程を、大日本帝国憲法と日本国憲法の人権に対する考え方の比較や、帝国議会の成立過程への関わりなどから考察できる。</t>
  </si>
  <si>
    <t>①日本国憲法の特色について、大日本帝国憲法との国民の位置づけの違いに着目して、読み取っている。
①日本国憲法の成立過程から、日本国憲法の三大原理や人権に対する考え方について理解している。
②日本国憲法の成立過程を、大日本帝国憲法の成立過程や人権に対する考え方の比較や、帝国議会の成立過程への関わりから、多面的・多角的に考察している。</t>
  </si>
  <si>
    <t>日本国憲法は大日本帝国憲法と比べてどのような特色を持っているのか、国民の位置づけの違いに注目して考えよう。</t>
  </si>
  <si>
    <t>日本国憲法は国民主権・基本的人権の尊重・平和主義を三大原理とし、国民が主権者として位置づけられている点が大日本帝国憲法と大きく異なる。</t>
  </si>
  <si>
    <t>４　日本国憲法における国民主権
◎国民が主権をもつとはどのようなことなのだろうか。</t>
  </si>
  <si>
    <t>⑴国民が主権をもつという考え方や、国民主権の具現化の方法について理解できる。
⑵日本国憲法で国民主権が定められていることの意義を説明できる。</t>
  </si>
  <si>
    <t>①国民主権を具現化するためのしくみや国民が政治参加する方法などについて、資料から読み取っている。
①日本国憲法の定める象徴天皇制の意味を、国民主権と天皇の地位との関わりから理解している。
②日本国憲法で国民主権が定められていることの意義について、憲法と国家権力の行使の関わりに着目して多面的・多角的に考察している。</t>
  </si>
  <si>
    <t>国民が主権をもつとはどのようなことなのか、またそのしくみはどのようになっているのか考えよう。</t>
  </si>
  <si>
    <t>国民が主権をもつとは、国の政治の最終的な決定権が国民にあり、選挙や国民投票などを通じてその意思が政治に反映されるしくみである。</t>
  </si>
  <si>
    <t>５　日本の平和主義
◎日本国憲法では、平和主義をどのように定めているのだろうか。</t>
  </si>
  <si>
    <t>⑴日本国憲法が定める平和主義の考え方について理解できる。
⑵日本国憲法が平和主義をどのように定め、日本が平和主義を守るために行っていることについて説明できる。</t>
  </si>
  <si>
    <t>①日本国憲法の定める平和主義の考え方について理解している。
①憲法９条が定めていることについて、本文から読み取っている。
②日本が平和主義を守るために行っていることについて、自衛隊と日米安全保障条約に着目して考察し、表現している。
③集団的自衛権という国際法上の権利に基づいて、政府が憲法の解釈を見直した背景を追究しようとしている。</t>
  </si>
  <si>
    <t>日本国憲法はどのように平和主義を定めているのか。</t>
  </si>
  <si>
    <t>日本国憲法は第9条で戦争の放棄と戦力の不保持を定め、平和主義を明確に規定している。</t>
  </si>
  <si>
    <t>＊アクティビティに挑戦
民主主義のあり方を考えよう
多数決のあり方や民主主義を考えるうえで大切なことは何だろうか。</t>
  </si>
  <si>
    <t>⑴効率と公正などの見方・考え方を働かせて、身近な事例から多数決の効果的な活用方法について、多面的・多角的に考察し、表現できる。
⑵民主主義を実現するうえで必要なことについて、周りの人とともに自分の考えを深めることができる。</t>
  </si>
  <si>
    <t>①多数決が公正に運用されるためには、反対意見や少数意見が十分に尊重されることが必要であることや、多数決で決めてはならないことがあることについて理解している。
②民主主義を実現するためには、公正な議論が必要となること、一人ひとりの意思を解決策に十分反映させることが必要であることを多面的・多角的に考察し、表現している。
③効率と公正などの見方・考え方を働かせて、主体的に課題を解決しようという態度で学習に取り組んでいる。</t>
  </si>
  <si>
    <t>なぜ多数決だけでは民主主義が十分に実現できないのか考えよう。</t>
  </si>
  <si>
    <t>多数決だけでは少数意見が尊重されず、公正な議論や一人ひとりの意思の反映が必要であるため、民主主義の実現には配慮が求められる。</t>
  </si>
  <si>
    <t>１　個人の尊重と憲法上の権利
◎日本国憲法では、基本的人権の尊重をどのように保障しているのだろうか。</t>
  </si>
  <si>
    <t>⑴基本的人権は、個人の尊重と法の下の平等をはじめとする平等権を基礎としていることを理解できる。
⑵個人の尊重は基本的人権の根本であり、憲法上の権利保障の出発点となる規範であることを考察できる。</t>
  </si>
  <si>
    <t>①「基本的人権の構成図」から、個人の尊重と平等権を基礎として、自由権や社会権、参政権などの権利が保障されていることを読み取っている。
②個人の尊重は基本的人権の根本であり、個人の尊重を実現するためには、国民に基本的人権が保障されなければならないことを考察し、表現している。</t>
  </si>
  <si>
    <t>日本国憲法はどのようにして個人の尊重と基本的人権の保障を実現しているのか考えよう。</t>
  </si>
  <si>
    <t>日本国憲法は個人の尊重と法の下の平等を基礎に、自由権・社会権・参政権などの基本的人権を保障している。</t>
  </si>
  <si>
    <t>２　自由権
◎日本国憲法では、自由権をどのように保障しているのだろうか。</t>
  </si>
  <si>
    <t>⑴自由権は、国家から不当に強制や命令をされない権利であることを理解できる。
⑵「生命・身体の自由」について、多くの条文が設けられている理由を考察できる。</t>
  </si>
  <si>
    <t>①自由権は、「精神活動の自由」「経済活動の自由」「生命・身体の自由」に分けて定められていることを理解している。
②「生命・身体の自由」について、不当な逮捕、拷問や残虐な刑罰、自白の強要の禁止など多くの条文が設けられている理由を考察し、表現している。</t>
  </si>
  <si>
    <t>なぜ日本国憲法では生命・身体の自由について多くの条文が設けられているのか考えよう。</t>
  </si>
  <si>
    <t>生命・身体の自由は人権の根幹であり、国家権力による侵害を防ぐために多くの条文で厳重に保障されている。</t>
  </si>
  <si>
    <t>３　平等権と差別されない権利
◎日本国憲法では、平等権をどのように保障しているのだろうか。</t>
  </si>
  <si>
    <t>⑴平等権の意味を理解できる。
⑵ジェンダー不平等やLGBTQ+に対する差別の解消に向けて法律や制度の整備が進んでいることを踏まえて、性差を超えた平等のあり方について考察できる。</t>
  </si>
  <si>
    <t>①平等権は、いかなる区別も許さないという権利ではなく、不合理な区別を禁じるものであることを理解している。
①ジェンダー不平等やLGBTQ+に対する差別の解消に向けて法律や制度の整備が進んでいることを理解している。
②性差を超えた平等を実現するために大切にしなければならないことを考察し、表現している。</t>
  </si>
  <si>
    <t>日本国憲法はどのようにして平等権を保障しているのか考えよう。</t>
  </si>
  <si>
    <t>日本国憲法は不合理な区別を禁じることで平等権を保障している。</t>
  </si>
  <si>
    <t>４　平等権の実現に向けて
◎平等権を実現するために、どのような取り組みが求められているのだろうか。</t>
  </si>
  <si>
    <t>⑴日本社会には、民族や国籍、病気や障がいなどによるさまざまな差別があることを理解できる。
⑵不平等や差別をなくすために自分たちにできることを考え、表現できる。</t>
  </si>
  <si>
    <t>①アイヌ民族への差別、日本に住む外国人への差別、障がいのある人への差別など、さまざまな不平等や差別があることを理解している。
②ダイバーシティ―とインクルージョンの考え方を踏まえて、不平等や差別を解消するために自分たちが大切にしなければならないことを考え、表現している。</t>
  </si>
  <si>
    <t>どのようにして日本社会に存在するさまざまな差別や不平等をなくすことができるのか考えよう。</t>
  </si>
  <si>
    <t>差別や不平等をなくすためには、多様性を認め合い、互いを尊重する姿勢を持つことが大切である。</t>
  </si>
  <si>
    <t>５　社会権
◎日本国憲法では、社会権をどのように保障しているのだろうか。</t>
  </si>
  <si>
    <t>⑴社会権として、どのような権利が保障されているか理解できる。
⑵社会権が生まれた背景から、社会権の意義を考察し、表現できる。</t>
  </si>
  <si>
    <t>①社会権として、生存権、教育を受ける権利、勤労の権利、労働基本権が保障されていることを理解している。
①生存権がどのような権利であるか具体的な事例を通して理解している。
②「人間らしい生活ができない人を支える義務が国家にある」という福祉国家の考え方から、社会権が生まれたことの意義を考察し、表現している。</t>
  </si>
  <si>
    <t>日本国憲法はどのように社会権を保障しているのか考えよう。</t>
  </si>
  <si>
    <t>日本国憲法は生存権、教育を受ける権利、勤労の権利、労働基本権などの社会権を保障し、国家が人間らしい生活を支える義務を持つことを定めている。</t>
  </si>
  <si>
    <t>６　人権を守るための権利と制度
◎人権を守るために、日本国憲法ではどのような権利を保障しているのだろうか。</t>
  </si>
  <si>
    <t>⑴日本国憲法では人権を守るための権利として、参政権や国務請求権が保障されていることを理解できる。
⑵子どもの人権を守るための法律や制度が整備されていることを踏まえ、虐待、大人からの暴力、いじめ、ヤングケアラーなどの問題から子どもを守るために必要なことを考えることができる。</t>
  </si>
  <si>
    <t>①人々が権利を十分に行使できるようにするための権利として、日本国憲法では参政権や国務請求権が保障されていることを理解している。
①子どもの人権を守るために、さまざまな法律や制度が整備されていることを理解している。
②保護者からの虐待、大人からの暴力や性加害、いじめ、ヤングケアラーなどが社会的な問題になっている現状に着目し、子どもの人権を守るために必要なことを考え、表現している。</t>
  </si>
  <si>
    <t>日本国憲法はどのようにして人権を守るための権利や制度を保障しているのか考えよう。</t>
  </si>
  <si>
    <t>日本国憲法は参政権や国務請求権などの権利を保障し、子どもの人権を守るための法律や制度も整備されている。</t>
  </si>
  <si>
    <t>７　広がる人権の考え方
◎社会の変化に伴って、どのような人権の保障が求められているのだろうか。</t>
  </si>
  <si>
    <t>⑴社会の変化に伴い、新しい人権が主張されるようになってきたことを理解できる。
⑵憲法に直接定められていない人権が認められ、新しい人権が広がってきた背景を考察できる。</t>
  </si>
  <si>
    <t>①環境権、自己決定権など、新しい人権が保障されるようになってきたことを理解している。
②憲法に直接定められていなくても、憲法13条で保障されている幸福追求の権利を根拠として、新しい人権が法律で認められるようになってきた背景を考察し、表現している。
③医療技術や科学技術の発展、在留外国人の増加に伴って新たに必要になってきている人権に着目し、人権をめぐる諸課題について追究しようとしている。</t>
  </si>
  <si>
    <t>なぜ社会の変化に伴って新しい人権の保障が求められるようになったのか考えよう。</t>
  </si>
  <si>
    <t>社会の変化や技術の発展により新しい人権の必要性が生まれ、憲法13条などを根拠に法律で認められるようになってきた。</t>
  </si>
  <si>
    <t>８　情報社会と人権
◎情報化が進んだ社会において、どのような人権の保障が求められているのだろうか。</t>
  </si>
  <si>
    <t>⑴情報化の進展に伴い、新しい人権が必要とされるようになってきている現状を理解できる。
⑵情報社会で起きている人権侵害に対して、どのような人権の保障が求められているかを考えることができる。</t>
  </si>
  <si>
    <t>①情報化の進展に伴い、プライバシーの権利や知る権利などの新しい人権が求められるようになってきている現状を理解している。
②情報社会で起きている人権侵害に対して、さまざまな法律や条例が制定されていることを踏まえ、今後どのような人権の保障が必要になっていくのかを考え、表現している。
③私たち一人ひとりが情報社会における人権侵害の加害者にならないよう、主体的に社会に関わろうとしている。</t>
  </si>
  <si>
    <t>情報化が進む現代社会で、どのような新しい人権の保障が求められているのかを考えよう。</t>
  </si>
  <si>
    <t>情報化の進展によりプライバシーの権利や知る権利など新しい人権の保障が求められている。</t>
  </si>
  <si>
    <t>９　公共の福祉と国民の義務
◎日本国憲法では、基本的人権の尊重が保障されているが、どのようなときに人権は制限されるのだろうか。</t>
  </si>
  <si>
    <t>⑴公共の福祉の実現のために、国家が人権を制限する場合がある理由を考察できる。
⑵日本国憲法には三つの国民の義務が定められていることを理解できる。</t>
  </si>
  <si>
    <t>①日本国憲法では、普通教育を受けさせる義務、勤労の義務、納税の義務が定められていることを理解している。
②幸福追求の権利や経済活動の自由には、「公共の福祉に反しない限り」という制約がある理由を考察し、表現している。
③憲法に定められた三つの義務について、必要性を理解し、将来にそれらを果たそうとしている。</t>
  </si>
  <si>
    <t>なぜ日本国憲法では基本的人権が保障されているにもかかわらず、公共の福祉のために人権が制限される場合があるのか考えよう。</t>
  </si>
  <si>
    <t>日本国憲法では、すべての人の人権を守るために、個人の権利が他者の権利や社会全体の利益と衝突する場合、公共の福祉の観点から人権が制限されることがある。</t>
  </si>
  <si>
    <t>＊アクティビティに挑戦
青果店の立ちのきについて考えよう
道路拡張をめぐる権利の対立について、効率や公正の見方・考え方を働かせると、どのような解決方法が考えられるだろうか。</t>
  </si>
  <si>
    <t>⑴青果店の立ち退きについて、効率と公正などの見方・考え方を働かせて、対立から合意に至る方法を多面的・多角的に考察し、自分の立場を明確にして考えを表現できる。</t>
  </si>
  <si>
    <t>①合意形成を図るための考え方としての効率と公正の見方・考え方について理解している。
①Aさんの主張やB市の主張が、日本国憲法に定められている基本的人権の尊重と公共の福祉に基づくものであることを理解している。
②Ａさんの主張やB市の主張を憲法に基づいて検証し、日本国憲法に定められている基本的人権の尊重と公共の福祉について、その意義や課題を考察している。
②さまざまな立場の人の主張を多面的・多角的に分析し、主張の妥当性を判断し、合意形成を図るための方法を考察している。
③権利をめぐる対立が生じた場合、さまざまな立場の人の意見を踏まえ、話し合いや交渉を通して主体的に合意形成を図ろうとしている。</t>
  </si>
  <si>
    <t>青果店の立ち退きをめぐる権利の対立について、効率と公正の観点からどのように合意形成を図ることができるか考えよう。</t>
  </si>
  <si>
    <t>効率と公正の観点を踏まえ、さまざまな立場の意見を尊重しながら話し合いや交渉を通じて合意形成を図ることが重要である。</t>
  </si>
  <si>
    <t>1　権力の分立
◎立法、行政、司法の三権は、どのようなしくみで抑制し合い、均衡をとっているのだろうか。</t>
  </si>
  <si>
    <t>⑴権力の濫用を防ぐため、立法・行政・司法の間で抑制と均衡がとられていることを理解できる。
⑵国家権力の行使にあたり、その権限が憲法で制約されている理由を考察できる。</t>
  </si>
  <si>
    <t>①三権分立の意義と、三権分立における国民の役割を理解している。
②国家機関は、主権者である国民の意思に従わねばならず、憲法で与えられた権限のみを、憲法の定める手続に従って行使しなければならないことの理由を考察している。</t>
  </si>
  <si>
    <t>三権分立はどのようなしくみで権力の濫用を防いでいるのか。</t>
  </si>
  <si>
    <t>三権分立は立法・行政・司法が互いに抑制と均衡を保つことで権力の濫用を防いでいる。</t>
  </si>
  <si>
    <t>２　憲法の保障・改正と私たち
◎日本国憲法では、憲法の保障と改正についてどのように定めているのだろうか。</t>
  </si>
  <si>
    <t>⑴憲法保障の意味を理解し、憲法改正の手続のしくみを理解できる。
⑵違憲審査の制度における最高裁判所の役割を考察できる。</t>
  </si>
  <si>
    <t>①憲法は最高法規であり、基本原理の変更は許されないと解釈されていることを理解している。
②最高裁判所が「憲法の番人」といわれる理由を考察し、表現している。
③18歳以上の国民は、憲法改正の国民投票を行うことができることに着目し、憲法の意義や憲法をめぐる課題について主体的に追究しようとしている。</t>
  </si>
  <si>
    <t>なぜ最高裁判所は「憲法の番人」と呼ばれているのか考えよう。</t>
  </si>
  <si>
    <t>最高裁判所は違憲審査権を持ち、憲法の基本原理を守る役割を担っているため「憲法の番人」と呼ばれている。</t>
  </si>
  <si>
    <t>＊学習を振り返ろう
第２部 第１章　日本国憲法と私たち
■章の問い■　民主的な社会をつくるために、私たちはどのように憲法をとらえ、考えていくべきなのだろうか。</t>
  </si>
  <si>
    <t>⑴「学習の前に」のイラストから、困っている人や課題がある場面と、権利が保障されている場面を見つけ、その具体的な内容を表にまとめ、関係する日本国憲法の条文と結びつけることができる。
⑵私たちにとって、憲法とはどのような存在であるかを考え、表現できる。
⑶民主的な社会をつくるために私たちがしなければならないことについて、対立と合意、効率と公正、個人の尊厳と法の支配、民主主義などの見方・考え方を働かせて多面的に考察し、周りの人と意見交換しながら、考えをまとめることができる。</t>
  </si>
  <si>
    <t>①困っている人や課題がある場面と、権利が保障されている場面をイラストから見つけ、それを関係する日本国憲法の条文と結びつけている。
②私たちにとって、憲法とはどのような存在であるかを考察し、表現している。
②民主的な社会をつくるために私たちがしなければならないことについて、対立と合意、効率と公正、個人の尊厳と法の支配、民主主義などの見方・考え方を働かせて多面的に考察し、クラゲチャートに書き出している。
③「章の問い」に対して、周りの人と意見交換をすることを通して、自分の考えを深めようとしている。</t>
  </si>
  <si>
    <t>私たちはなぜ憲法を自分たちの生活や社会の課題と結びつけて考える必要があるのだろうか。</t>
  </si>
  <si>
    <t>憲法は私たちの権利や社会の在り方を定め、民主的な社会を築くために自分たちの生活や課題と結びつけて考えることが大切である。</t>
  </si>
  <si>
    <t>＊学習の前に
みんなが暮らしやすい社会をつくろう</t>
  </si>
  <si>
    <t>⑴「はるの市」の市長選挙への投票を通して、二人の候補者の主張に対して、自分が選んだ住民の立場からどちらの主張に賛同するかを理由とともに考え、周りの人と意見交換をすることができる。
⑵二人の候補者の主張に対して、自分自身はどちらの主張に賛同するかを理由とともに考えることができる。</t>
  </si>
  <si>
    <t>①みんなが暮らしやすい社会をつくるためには、自分たちが政治に積極的に参加していくことが大切であることを理解している。
②「はるの市」の市長選挙への投票を通して、二人の候補者の主張を市が抱える課題を踏まえて分析し、自分が選んだ住民の立場から賛同できる主張の内容とその内容に賛同する理由を考えている。
③候補者を選んだ理由を表にまとめ、周りの人との意見交換を通して、それぞれが重視した内容に着目して自分の考えを深めようとしている。
③「章の問い」を踏まえて本章の見通しをもつとともに、自分自身はどちらの候補に投票するかについて、「はるの市」が抱える課題を市民の一人として追究しようとしている。</t>
  </si>
  <si>
    <t>なぜ自分たちが政治に積極的に参加することが、みんなが暮らしやすい社会づくりにつながるのか考えよう。</t>
  </si>
  <si>
    <t>自分たちが政治に積極的に参加することで、市民の意見や願いが社会に反映され、みんなが暮らしやすい社会をつくることができる。</t>
  </si>
  <si>
    <t>１　民主主義と政治
◎一人ひとりの意思が反映される政治とは、どのようなものだろうか。</t>
  </si>
  <si>
    <t>⑴政治は私たちの願いや利害の対立を調整し、社会全体の利益を増進するために行われていることを理解できる。
⑵間接民主制のしくみを理解し、議会制民主主義の意義について考察できる。</t>
  </si>
  <si>
    <t>①政治は私たち一人ひとりの考え方の違いや利害の対立を調整し、社会全体の利益を増進させていく働きがあることを理解している。
①国や地方公共団体がもつ権力が適切に使われるために、社会を構成する一人ひとりが参加して決定する民主主義の考えを理解している。
②国民によって選ばれた国会議員を通じて国民の願いが実現されていくしくみである議会制民主主義の意義を考察し、表現している。</t>
  </si>
  <si>
    <t>なぜ民主主義では一人ひとりの意思を反映させることが重要なのか考えよう。</t>
  </si>
  <si>
    <t>民主主義では一人ひとりの意思を反映させることで、利害の対立を調整し社会全体の利益を増進できるからである。</t>
  </si>
  <si>
    <t>２　世論とメディア
◎政治において、メディアは私たちとどのように関わっているのだろうか。</t>
  </si>
  <si>
    <t>⑴民主政治を行うためには、公正な世論の形成が必要であることを理解できる。
⑵国民一人ひとりが、メディアリテラシーを身につけることが必要な理由を考察できる。</t>
  </si>
  <si>
    <t>①世論とは、政治に関する人々の意見であり、国会議員や政府には世論に耳を傾けながら政策を進めていくことが求められることを理解している。
②マスメディアやソーシャルメディアが発信する情報に対して、信頼できる情報は何かを判断する必要性について考察し、表現している。</t>
  </si>
  <si>
    <t>なぜ国民一人ひとりがメディアリテラシーを身につけることが重要なのか考えよう。</t>
  </si>
  <si>
    <t>国民一人ひとりがメディアリテラシーを身につけることで、公正な世論の形成と民主政治の実現に貢献できる。</t>
  </si>
  <si>
    <t>３　政党の役割
◎政治において、政党はどのような役割を果たしているのだろうか。</t>
  </si>
  <si>
    <t>⑴政党の役割を理解し、国民の選挙を通じて与党が選択されていることを理解できる。
⑵民主政治の下では、一人ひとりの意見を尊重するために複数の政党があったほうがよい理由を考察できる。</t>
  </si>
  <si>
    <t>①政党の役割と政党政治のしくみを理解している。
①1990年代以降の日本の与党の変化の特色を資料から読み取っている。
②国民のさまざまな意見を政策に反映させるために、政党の考え方や政策を国民に示し、国民に選択の機会を提供するという政党の役割について考察し、表現している。</t>
  </si>
  <si>
    <t>なぜ民主政治のもとで複数の政党が存在することが重要なのか考えよう。</t>
  </si>
  <si>
    <t>複数の政党が存在することで、国民の多様な意見や価値観が政策に反映されやすくなり、選挙を通じて国民が自分の考えに近い政党を選択できるからである。</t>
  </si>
  <si>
    <t>４　選挙制度とその課題
◎国の政治において、なぜさまざまな選挙制度で選挙が行われているのだろうか。</t>
  </si>
  <si>
    <t>⑴普通選挙の原則を理解し、選挙は議会制民主主義を支える根本の制度であることを理解できる。
⑵日本の選挙制度のしくみを理解し、日本の選挙制度の課題を考察できる。</t>
  </si>
  <si>
    <t>①普通選挙、平等選挙、秘密選挙、直接選挙の原則の意味を理解している。
①衆議院議員選挙と参議院議員選挙のしくみの違いを理解している。
②小選挙区制と比例代表制の課題や一票の格差の問題など、日本の選挙制度の課題を考察し、表現している。
③18歳以上に選挙権があることを認識し、公正な選挙制度のあり方や日本の選挙制度の課題について主体的に追究しようとしている。</t>
  </si>
  <si>
    <t>なぜ日本では複数の選挙制度が採用されているのか、その理由と課題を考えよう。</t>
  </si>
  <si>
    <t>日本では多様な民意を反映しつつ公正な代表を選ぶために複数の選挙制度が採用されているが、それぞれに課題も存在する。</t>
  </si>
  <si>
    <t>１　国会の役割としくみ
◎国会はどのような仕事を、どのようなしくみで行っているのだろうか。</t>
  </si>
  <si>
    <t>⑴国会は、国権の最高機関であり、唯一の立法機関であることを踏まえ、国会の主な仕事を理解できる。
⑵衆議院と参議院の違いを理解し、衆議院の優越が認められている理由を考察できる。</t>
  </si>
  <si>
    <t>①憲法の条文を通して、国会の地位と役割を理解するとともに、国権の最高機関、唯一の立法機関としての、国会の主な仕事を理解している。
②衆議院の優越が認められている理由を、衆議院と参議院の議員定数、任期、解散の有無などの違いに着目して考察し、表現している。</t>
  </si>
  <si>
    <t>なぜ国会は国権の最高機関であり、唯一の立法機関とされているのか考えよう。</t>
  </si>
  <si>
    <t>国会は国民の代表によって構成され、法律を制定する唯一の機関として憲法で定められているため、国権の最高機関とされている。</t>
  </si>
  <si>
    <t>２　国会の審議と課題
◎国会の審議は、どのように行われているのだろうか。</t>
  </si>
  <si>
    <t>⑴国会の種類と審議のルールを理解し、法律案が法律になるまでの過程を理解できる。
⑵国民の意思を反映させるという観点から、国会審議における課題を考察できる。</t>
  </si>
  <si>
    <t>①常会、臨時会、特別会の違いと審議のルールを理解し、法律案の提出から施行までの過程を図表などにまとめている。
②議員立法や女性議員の少なさなどに着目して、国会審議における課題を考察し、表現している。</t>
  </si>
  <si>
    <t>国会の審議はどのようなルールで行われ、法律案が成立するまでにどのような過程があるのか考えよう。</t>
  </si>
  <si>
    <t>国会の審議は常会・臨時会・特別会などの種類やルールに基づき、法律案の提出から審議、可決、公布、施行までの過程を経て行われている。</t>
  </si>
  <si>
    <t>３　内閣の役割と議院内閣制
◎国民の要望を実現するために、内閣はどのような役割を果たしているのだろうか。</t>
  </si>
  <si>
    <t>⑴内閣の役割を理解し、内閣は国の政治に関して幅広い権限をもっていることを理解できる。
⑵議院内閣制の特徴を、国会と内閣の関係から考察できる。</t>
  </si>
  <si>
    <t>①内閣は、行政事務全般の指揮監督のほか、条約の締結、予算案の作成、天皇の国事行為への助言と承認、最高裁判所長官の指名など、多岐にわたる役割を果たしていることを理解している。
②日本の議院内閣制について、内閣が国会からの信頼を得て、行政全体に責任をもつことに着目して考察し、表現している。</t>
  </si>
  <si>
    <t>内閣はどのようにして国民の要望を実現する役割を果たしているのか考えよう。</t>
  </si>
  <si>
    <t>内閣は行政事務の指揮監督や予算案の作成など幅広い権限をもち、国会の信任を受けて国民の要望を実現している。</t>
  </si>
  <si>
    <t>４　行政の役割と課題
◎現在の行政はどのような課題を抱えているのだろうか。</t>
  </si>
  <si>
    <t>⑴現代の国家では行政の役割が大きくなっており、行政権の拡大が見られることを理解できる。
⑵行政改革や規制緩和が進められている理由を、行政権の拡大に着目して考察できる。</t>
  </si>
  <si>
    <t>①行政機関の役割を理解し、行政権の拡大やその背景について理解している。
②行政改革や規制緩和が進められている理由を考察するとともに、規制緩和することのメリットとデメリットについて考察し、表現している。</t>
  </si>
  <si>
    <t>なぜ現代の行政では行政権の拡大が進み、行政改革や規制緩和が求められているのか考えよう。</t>
  </si>
  <si>
    <t>現代の行政は社会の複雑化に対応するため行政権が拡大し、その弊害を是正するために行政改革や規制緩和が進められている。</t>
  </si>
  <si>
    <t>５　私たちの生活と裁判
◎裁判はどのような働きで私たちの権利を保障しているのだろうか。</t>
  </si>
  <si>
    <t>⑴民事裁判と刑事裁判の違いや三審制のしくみと課題について理解できる。
⑵三審制がとられている理由と、司法権の独立が保障されている理由を考察できる。</t>
  </si>
  <si>
    <t>①民事裁判と刑事裁判の違いを踏まえ、裁判が原則として公開で行われる理由を理解している。
②三審制がとられている理由について、再審が認められていることも踏まえて考察し、表現している。</t>
  </si>
  <si>
    <t>なぜ裁判は三審制を採用し、公開で行われるのかを考えよう。</t>
  </si>
  <si>
    <t>裁判は誤判を防ぎ公正さを保つために三審制を採用し、公開することで透明性と市民の信頼を確保している。</t>
  </si>
  <si>
    <t>６　法の支配と司法
◎法の支配を実現するために、司法はどのような役割を果たしているのだろうか。</t>
  </si>
  <si>
    <t>⑴刑事裁判では、どのような権利が保障されているかを理解できる。
⑵裁判員制度のしくみを理解し、裁判員制度が導入された理由とその課題を考察できる。</t>
  </si>
  <si>
    <t>①刑事裁判では、さまざまな権利が保障されていることを理解している。
②裁判員制度が導入された理由とその課題について、被告人の人権保障や被害者参加制度を踏まえて考察し、表現している。
③裁判員制度について、将来、自分たちが選任される可能性があることを踏まえ、裁判員制度の課題を追究しようとしている。</t>
  </si>
  <si>
    <t>司法はどのようにして法の支配を実現しているのか考えよう。</t>
  </si>
  <si>
    <t>司法は刑事裁判での権利保障や裁判員制度の導入などを通じて、法の支配を実現している。</t>
  </si>
  <si>
    <t>＊アクティビティに挑戦
裁判員として裁判の判決を考えよう
私たちが裁判員に選ばれた場合、どのように判決を考えたらよいのだろうか。</t>
  </si>
  <si>
    <t>⑴実際に起きた刑事事件の事例をもとにして、適切な資料を用いて多面的・多角的に考察し、裁判員として自分なりの判決を考え、表現することができる。</t>
  </si>
  <si>
    <t>①裁判員裁判の評議・評決を模擬体験することを通して、裁判員裁判の流れについて理解している。
②裁判員制度の意義や課題を多面的・多角的に考察し、表現している。
②事件の状況や証拠となる証言の検証をもとに、弁護人と検察官の主張の妥当性を多面的・多角的に分析し、自分なりの判決を考え、表現している。
③裁判員として刑事裁判の判決を考えることを通して、裁判についての関心を高め、裁判を身近なものとしてとらえている。</t>
  </si>
  <si>
    <t>裁判員としてどのように証拠や主張を多面的に分析し、公正な判決を導くことができるのか考えよう。</t>
  </si>
  <si>
    <t>裁判員は証拠や主張を多角的に検討し、公正な判断をもとに判決を導くことが重要である。</t>
  </si>
  <si>
    <t>１　地方自治と地方公共団体
◎国の政治と比べて、地方の政治にはどのような特徴があるのだろうか。</t>
  </si>
  <si>
    <t>⑴地方公共団体の仕事を理解し、地方分権が進められている理由を理解できる。
⑵地方自治が「民主主義の学校」とよばれる理由を考察できる。</t>
  </si>
  <si>
    <t>①地方自治とは何かを、「住民自治」と「団体自治」の原則との関わりから理解している。
①社会の変化から地方分権の動きと地方創生の重要性を理解している。
②地方自治が「民主主義の学校」とよばれる理由を身近な政治への参加を通して考察し、表現している。</t>
  </si>
  <si>
    <t>地方自治が「民主主義の学校」とよばれるのはなぜか考えよう。</t>
  </si>
  <si>
    <t>地方自治は住民が身近な政治に参加し、民主主義を学び実践する場であるため「民主主義の学校」とよばれる。</t>
  </si>
  <si>
    <t>２　地方公共団体のしくみと住民参加
◎私たちが住む地方公共団体は、どのようなしくみで仕事を行っているのだろうか。</t>
  </si>
  <si>
    <t>⑴地方公共団体のしくみの特色を、住民と地方議会の議員・首長との関係から理解できる。
⑵地方の政治では、直接民主制が幅広く認められている理由を考察できる。</t>
  </si>
  <si>
    <t>①地方の政治では、住民が地方議会の議員と首長を、直接選挙によって選ぶことができることを理解している。
②地方の政治では、直接請求権や住民投票などの直接民主制が幅広く認められている理由を考察し、表現している。</t>
  </si>
  <si>
    <t>なぜ地方の政治では、住民が議員や首長を直接選挙で選び、直接民主制が幅広く認められているのか考えよう。</t>
  </si>
  <si>
    <t>地方の政治では、住民の意思を反映させるために、議員や首長の直接選挙や直接請求権などの直接民主制が幅広く認められている。</t>
  </si>
  <si>
    <t>３　地方財政の現状と課題
◎地方公共団体の財政はどのような状況になっており、またどのような課題があるのだろうか。</t>
  </si>
  <si>
    <t>⑴地方公共団体の歳出と歳入の特徴を理解できる。
⑵地方公共団体の借金が増加傾向にある理由とその問題点を考察できる。</t>
  </si>
  <si>
    <t>①多くの地方公共団体が事業を行うにあたって、自主財源だけでは十分ではなく、国から地方交付税交付金が配分されていることを理解している。
②地方公共団体の借金である地方債の現在高が増加傾向にある理由と、持続可能な地方財政のために必要なことを考察し、表現している。</t>
  </si>
  <si>
    <t>なぜ多くの地方公共団体は自主財源だけでは十分な財政運営ができず、国からの地方交付税交付金に依存しているのか考えよう。</t>
  </si>
  <si>
    <t>多くの地方公共団体は自主財源が不足しているため、国からの地方交付税交付金に依存して財政運営を行っている。</t>
  </si>
  <si>
    <t>４　私たちと政治参加
◎私たちは、どのような方法で政治に参加することができるのだろうか。</t>
  </si>
  <si>
    <t>⑴年代別の投票率の特徴を踏まえ、若者の投票率が低い現状とその理由を理解できる。
⑵若者の投票率が低いことの問題点に気づき、若者が政治参加することの意義を考察できる。</t>
  </si>
  <si>
    <t>①日本の選挙では、高齢者の投票率が高く、若者の投票率が低くなっているという現状を資料から読み取っている。
②政治では投票率が低い世代の意見が反映されにくいことに着目し、若者の投票率が低いことの問題点を考察し、表現している。
③3年後には、自分たちも選挙のほか、さまざまな政治参加の権利をもつことを踏まえ、政治参加することの意義を主体的に追究しようとしている。</t>
  </si>
  <si>
    <t>なぜ若者の投票率が低いことは問題なのか、どのような影響があるのか考えよう。</t>
  </si>
  <si>
    <t>若者の投票率が低いと若者の意見が政治に反映されにくくなり、社会全体のバランスが崩れる可能性がある。</t>
  </si>
  <si>
    <t>＊アクティビティに挑戦
自分のまちの課題を解決する予算案を提案しよう
自分が住むまちをよりよくするために、どのような予算案を組めばよいのだろうか。</t>
  </si>
  <si>
    <t>⑴自分たちが住むまちをよりよくするための話し合いで出た意見を、効率と公正などの見方・考え方を働かせて選択・判断して、その実現のための予算案を多面的・多角的に考察、構想し、表現できる。</t>
  </si>
  <si>
    <t>①自分たちが住むまちの政治に関する資料をさまざまな手段を用いて情報を収集し、「自分たちのまち」の「あるべき姿」を考えるために必要な情報を適切に選択している。
②自分たちが住むまちの課題を見いだし、「自分たちのまち」をよりよくするための予算案を、効率と公正などの見方・考え方を働かせて、多面的・多角的に考え、円グラフに表現している。
③地方自治に対する関心を高め、住民自治の原則に基づいて意欲的に自分たちが住むまちをよりよくするための提案をしようとしている。</t>
  </si>
  <si>
    <t>自分たちのまちをよりよくするためには、どのような予算案を作ればよいのだろうか。</t>
  </si>
  <si>
    <t>効率と公正の観点から多面的に考えた予算案を作ることで、自分たちのまちをよりよくすることができる。</t>
  </si>
  <si>
    <t>＊学習を振り返ろう
第２部 第２章　政治と私たち
■章の問い■　民主主義の担い手として、私たちはどのように政治に関わっていけばよいのだろうか。</t>
  </si>
  <si>
    <t>⑴「学習の前に」のイラストから、「はるの市」の市長選で、どちらの候補者に賛同するか、自分の考えを表にまとめ、どの候補者に投票するかを決めることができる。
⑵民主主義の担い手として、政治にどのように関わっていけばよいかについて、対立と合意、効率と公正などの見方・考え方を働かせて多面的に考察し、周りの人と意見交換しながら、考えをまとめることができる。</t>
  </si>
  <si>
    <t>①「はるの市」の市長選で、どちらの候補者に賛同するかを考え、その理由を表にまとめ、投票する候補者を決めている。
②政治とは何かについて考え、表現している。
②民主主義の担い手として、政治にどのように関わっていけばよいかについて、対立と合意、効率と公正などの見方・考え方を働かせて多面的に考察し、クラゲチャートに書き出している。
③「章の問い」に対して、周りの人と意見交換をすることを通して、自分の考えを深めようとしている。</t>
  </si>
  <si>
    <t>民主主義の担い手として、私たちはどのように政治に関わっていけばよいのかを多面的に考えよう。</t>
  </si>
  <si>
    <t>私たちは対立と合意、効率と公正などの観点から多面的に考え、意見交換を通じて自分なりの政治への関わり方を見出すことができる。</t>
  </si>
  <si>
    <t>＊学習の前に
暮らしのなかから経済を探してみよう</t>
  </si>
  <si>
    <t>⑴「若木地区」の商店街の様子から、さまざまな経済活動が行われていることを読み取って表にまとめることで、私たちの暮らしは経済活動によって成り立っていることを理解できる。
⑵イラストから交換が行われている場面を探し、生産と交換のしくみについて主体的に考えようとすることができる。</t>
  </si>
  <si>
    <t>①私たちの暮らしは生産と消費を中心とする経済活動によって成り立っていることを理解している。
①経済活動はモノやサービスをお金と交換することで循環し、私たちの生活が豊かになっていることを理解している。
③イラストから交換が行われている場面を表にまとめ、周りの人との意見交換を通して、交換のしくみについて自分の考えを深めようとしている。
③「章の問い」を踏まえて本章の見通しをもつとともに、中学生の自分が行っている経済活動にも目を向け、経済の役割について主体的に調べ、追究しようとしている。</t>
  </si>
  <si>
    <t>私たちの暮らしの中で経済活動はどのように行われているのか考えよう。</t>
  </si>
  <si>
    <t>私たちの暮らしは生産と消費を中心とした経済活動によって成り立っている。</t>
  </si>
  <si>
    <t>１　経済活動のしくみ
◎私たちの生活のなかで、経済活動はどのような役割を果たしているのだろうか。</t>
  </si>
  <si>
    <t>⑴生産と消費を中心とする経済活動の役割について考察できる。
⑵分業と交換により、経済活動が行われていることを理解できる。
⑶経済活動における選択と資源の効率的な配分について、希少性に着目して考察できる。</t>
  </si>
  <si>
    <t>①経済活動は生活のための手段であり、生活を豊かにする活動であることを理解している。
①個人や企業の経済活動が、さまざまな条件のなかでの選択を通して行われていることを理解している。
②分業と交換に着目して、経済活動の意義について多面的・多角的に考察し、表現している。
②資源の効率的な配分が大切な理由について、希少性に着目して考察し、表現している。</t>
  </si>
  <si>
    <t>経済活動は私たちの生活にどのような役割を果たしているのか考えよう。</t>
  </si>
  <si>
    <t>経済活動は生活を豊かにするための手段であり、分業や交換、資源の効率的な配分を通じて私たちの生活を支えている。</t>
  </si>
  <si>
    <t>＊アクティビティに挑戦
もしも無人島に漂着したら？
分業と交換とはどのようなしくみなのだろうか。</t>
  </si>
  <si>
    <t>⑴無人島での生活を考えることで、分業と交換といった経済のしくみがどのように成り立ってきたのかを考察できる。</t>
  </si>
  <si>
    <t>①生産して消費することは人間の生活の維持・向上につながり、経済活動は生活するための手段であることを理解している。
①経済の基本的な考え方である分業と交換について、理解している。
②無人島の事例をもとに、分業と交換がなぜ必要であるかを多面的・多角的に考察し、表現している。
③現代社会の経済システムができあがった理由を考察しながら、経済活動の観点から全体的に社会に関わろうとしている。</t>
  </si>
  <si>
    <t>なぜ分業と交換は無人島での生活において必要なのか考えよう。</t>
  </si>
  <si>
    <t>分業と交換は、それぞれの得意分野を活かして効率的に生活し、必要なものを手に入れるために必要である。</t>
  </si>
  <si>
    <t>２　家計と消費
◎経済のなかで、家計にはどのような収入と支出があるのだろうか。</t>
  </si>
  <si>
    <t>⑴経済のなかで、家計が果たす役割を理解できる。
⑵家計の支出における選択について、希少性などの見方・考え方を働かせて考えることができる。</t>
  </si>
  <si>
    <t>①家計の意味、所得とその種類、貯蓄と借金の役割について理解している。
①家計ではどのような支出がされているかについて資料を読み取っている。
②将来のを見据えた消費の選択として、借金と貯蓄のあり方を考えている。
②希少性などの見方・考え方を働かせて、家計の支出や支払い方法について考え、表現している。
③学習したことを生かして将来の消費の選択について追究しようとしている。</t>
  </si>
  <si>
    <t>家計はなぜ収入と支出のバランスを考えて消費や貯蓄、借金を選択する必要があるのか。</t>
  </si>
  <si>
    <t>家計は限られた収入の中で支出や貯蓄、借金を計画的に選択することで、将来の生活を安定させる役割を果たしている。</t>
  </si>
  <si>
    <t>３　変化する消費と流通
◎企業が生産した商品は、どのようにして私たちの手もとに届けられているのだろうか。</t>
  </si>
  <si>
    <t>⑴流通のしくみと役割を理解し、流通の合理化や販売形態の多様化について資料から読み取ることができる。
⑵消費者として、広告や企業の情報利用について注意しなければならない理由を考えることができる。</t>
  </si>
  <si>
    <t>①経済のしくみにおいて、流通が大きな役割を果たしていることを理解している。
①販売形態が多様化したことで、購入方法の選択肢が増えたことを理解している。
①流通の合理化や多様化による利点・問題点を資料から読み取り、整理している。
②消費者として、広告や企業の情報利用について注意しなければならない理由を考え、表現している。</t>
  </si>
  <si>
    <t>なぜ流通の合理化や販売形態の多様化が私たちの消費生活に影響を与えるのか考えよう。</t>
  </si>
  <si>
    <t>流通の合理化や販売形態の多様化によって、私たちはより便利に多様な方法で商品を購入できるようになったが、その一方で情報の取捨選択や消費者としての注意も必要である。</t>
  </si>
  <si>
    <t>４　契約と消費者問題
◎私たち消費者の権利は、政府によってどのように支えられているのだろうか。</t>
  </si>
  <si>
    <t>⑴「契約」の意味を理解し、政府が消費者保護を行っている理由を考察できる。
⑵経済活動における消費者の権利と責任について、多面的・多角的に考察し、その過程や結果を適切に表現できる。</t>
  </si>
  <si>
    <t>①「契約」の意味、消費者の権利を支えるしくみ、消費者をめぐる問題に対する政府の取り組みと目的を理解している。
②「契約」により、消費者にどのような権利と義務が発生するかを考えている。
②経済活動における消費者の権利と責任について、多面的・多角的に考察し、表現している。
③個人の消費生活に関する諸問題に着目し、主体的に問題解決しようとしたり、学習したことをみずからの消費生活に生かそうとしたりする。</t>
  </si>
  <si>
    <t>政府はどのようにして消費者の権利を守っているのか考えよう。</t>
  </si>
  <si>
    <t>政府は法律や制度を整備し、消費者が安全に取引できるように権利を守っている。</t>
  </si>
  <si>
    <t>＊アクティビティに挑戦
一人暮らしにはお金がいくらかかる？
希少性の見方・考え方を踏まえたうえで、消費と選択についてどのように考えればよいのだろうか。</t>
  </si>
  <si>
    <t>一人暮らしをするうえで必要な消費について、希少性などの見方・考え方を働かせて、重視する選択の基準を設定することができる。</t>
  </si>
  <si>
    <t>①一人暮らしの生活にかかる費用を考えることを通して、身近な消費生活と経済活動の意義について理解している。
①使えるお金が限られた状況のなかで何にお金を使うかについて考えることを通して、希少性などの見方・考え方を身につけている。
②一人暮らしをするうえで、使えるお金が限られた状況で何にお金を使うかについて、選択の基準を設定し、優先順位をつけている。
③将来を見据えて、消費の選択や消費と貯蓄のバランスを考えた生活を送る意識で取り組もうとしている。</t>
  </si>
  <si>
    <t>限られたお金の中で一人暮らしに必要な支出をどのように選択し、優先順位を決めればよいのだろうか。</t>
  </si>
  <si>
    <t>一人暮らしでは使えるお金が限られているため、必要な支出を見極めて優先順位をつけて選択することが大切である。</t>
  </si>
  <si>
    <t>１　私たちの生活と企業
◎企業は経済活動においてどのような目的で活動し、どのような役割を果たしているのだろうか。</t>
  </si>
  <si>
    <t>⑴経済活動における企業の役割を理解し、企業活動の目的を考えることができる。
⑵企業と私たちのつながりについて、分業と交換などの見方・考え方を働かせて多面的・多角的に考察し、表現できる。</t>
  </si>
  <si>
    <t>①企業には、商品の生産以外にも雇用の提供や技術革新の取り組みなど多様な役割があることを理解している。
①企業と家計、企業間の分業と交換により、私たちの生活が成立していることを理解している。
②企業活動の目的について、起業する立場から考えている。</t>
  </si>
  <si>
    <t>企業は経済活動においてどのような目的で活動し、どのような役割を果たしているのか考えよう。</t>
  </si>
  <si>
    <t>企業は利益の追求だけでなく、雇用の提供や技術革新など多様な役割を果たし、分業と交換を通じて私たちの生活を支えている。</t>
  </si>
  <si>
    <t>２　企業の種類と株式会社
◎企業の活動はどのようなしくみで行われているのだろうか。</t>
  </si>
  <si>
    <t>⑴企業の種類や株式会社のしくみを理解できる。
⑵日本経済における中小企業やベンチャー企業の役割について、多面的・多角的に考察し、表現できる。</t>
  </si>
  <si>
    <t>①企業の種類について、企業活動の目的と規模の視点から理解している。
①株式会社のしくみについて、株式の発行と株価の変動といった視点から理解している。
①大企業と中小企業の特色を資料から読み取らせ、日本経済における中小企業の役割を理解している。
②中小企業やベンチャー企業の役割について、分業と交換などの見方・考え方を働かせつつ、技術力、成長性、技術革新、雇用などから多面的・多角的に考察し、表現している。</t>
  </si>
  <si>
    <t>株式会社はどのようなしくみで資金を集め、経営が行われているのか考えよう。</t>
  </si>
  <si>
    <t>株式会社は株式を発行して多くの人から資金を集め、株主が経営に参加するしくみで運営されている。</t>
  </si>
  <si>
    <t>３　企業の競争と独占
◎企業の競争は、私たちの生活にどのような影響をもたらしているのだろうか。</t>
  </si>
  <si>
    <t>⑴企業の競争が私たちの生活にもたらす影響や、公正な競争が行われるために行政機関が果たす役割を理解できる。
⑵企業が競争を通して発展していくことを理解し、独占や寡占がもたらす弊害について考察し、表現できる。</t>
  </si>
  <si>
    <t>①企業の競争の意義や、効率と公正などの見方・考え方を働かせて健全な企業競争を保つために行政機関が果たしている役割を理解している。
②企業間の競争によってもたらされる利益と、独占や寡占が消費者や社会に与える影響について考察し、適切に表現している。</t>
  </si>
  <si>
    <t>企業の競争は私たちの生活にどのような影響を与えているのか考えよう。</t>
  </si>
  <si>
    <t>企業の競争は商品やサービスの質の向上や価格の低下などを通じて私たちの生活を豊かにしているが、独占や寡占が進むと消費者の利益が損なわれることがある。</t>
  </si>
  <si>
    <t>４　働くことの意義と労働者の権利
◎私たちがよりよい生活を実現するために、労働者の権利は法律によってどのように保障されているのだろうか。</t>
  </si>
  <si>
    <t>⑴働くことの意義について考え、労働者の権利が保障されている理由を理解できる。
⑵働く機会の提供をめぐる諸問題の背景と対応策を考察し、表現できる。</t>
  </si>
  <si>
    <t>①働くことは自分や家族の生活を支えるだけでなく、個人と社会とを結びつけ、社会的分業の一部を担うことによって社会に貢献し、社会の支え手になるという意義を理解している。
①女性や高齢者、障がいのある人、外国人労働者の雇用など、働く機会の提供に関わる問題点を理解している。
②勤労が国民の権利・義務であることや職業選択の自由が保障されていることと関連づけて、働くことの意義を考えている。
②働く機会の提供をめぐる諸問題について、政府や企業にはどのような対応が求められるかを考察し、表現している。</t>
  </si>
  <si>
    <t>なぜ労働者の権利は法律によって保障されているのか考えよう。</t>
  </si>
  <si>
    <t>労働者の権利は、働く人々が安心して生活し社会に貢献できるようにするため、法律によって保障されている。</t>
  </si>
  <si>
    <t>５　労働環境の変化と私たち
◎日本の労働環境は、どのように変化してきたのだろうか。</t>
  </si>
  <si>
    <t>⑴日本の労働環境の変化がもたらした問題とその改善方法について理解できる。
⑵企業と労働者の双方にとって、適切な労働環境とは何かを考えることができる。</t>
  </si>
  <si>
    <t>①資料から雇用形態の変化やそこから生じる問題点を読み取り、それらの問題点を解決していくための行政の取り組みを理解している。
①多様で柔軟な働き方に関する資料を収集し、情報をまとめている。
②健康で豊かな生活を実現するために、仕事と生活の調和（ワーク・ライフ・バランス）の観点から、さまざまな労働問題を予防したり、適切な行動がとれるようにしたりするための方法を考えている。</t>
  </si>
  <si>
    <t>日本の労働環境はどのように変化し、その変化がどのような問題をもたらしたのかを考えよう。</t>
  </si>
  <si>
    <t>日本の労働環境は雇用形態の多様化や働き方の柔軟化が進み、それに伴う問題点に対して行政や企業が改善策を講じてきた。</t>
  </si>
  <si>
    <t>６　企業の社会的責任
◎現代の社会において、企業にはどのような責任が求められているのだろうか。</t>
  </si>
  <si>
    <t>⑴現代の社会において、企業に求められている社会的責任（CSR）について理解できる。
⑵企業が社会的責任を果たすことが求められている理由を、多面的・多角的に考察し、表現できる。</t>
  </si>
  <si>
    <t>①さまざまな情報手段を活用して企業の社会的責任（CSR）に関する事例を収集し、図表などにまとめている。
②企業が社会的責任を果たすことが求められている理由を、消費者や従業員、市場との関係、地域社会との関わり、国際社会とのつながりなどに着目して考察し、表現している。
③企業活動の目的と果たすべき社会的責任に着目して、経済に関わる諸問題について主体的に調べて追究している。</t>
  </si>
  <si>
    <t>なぜ現代社会において企業には社会的責任（CSR）が求められているのか、多面的に考察しよう。</t>
  </si>
  <si>
    <t>企業には消費者や従業員、地域社会、国際社会など多様な関係者と良好な関係を築き、持続可能な社会の実現に貢献する責任が求められている。</t>
  </si>
  <si>
    <t>＊アクティビティに挑戦
パン屋さんを起業してみよう
起業するためには、どのように開業資金を集め、利益を出していけばよいのだろうか。</t>
  </si>
  <si>
    <t>⑴パン屋さんを起業するにあたって、開業に必要な資金や利益について考え、開業資金を得るために作成した企画書を改善できる。</t>
  </si>
  <si>
    <t>①起業するために必要な開業資金と開業したときの利益について、計算できている。
②パン屋さんの起業計画を疑似体験することで、企業の役割、職業の意義、雇用と労働条件、企業の社会的責任、資金の集め方などについて、多面的・多角的に考察し、その過程や結果を適切に企画書に表現している。
③企業の生産活動に対する関心を高め、起業する側の視点で、企業活動のしくみ、雇用と労働条件、企業の社会的責任、資金の集め方などについて意欲的に追究しようとしている。</t>
  </si>
  <si>
    <t>パン屋さんを起業するためには、どのようにして開業資金を集め、利益を出していけばよいのか考えよう。</t>
  </si>
  <si>
    <t>パン屋さんを起業するには、必要な開業資金を計算し、資金の集め方や利益の出し方を計画することが重要である。</t>
  </si>
  <si>
    <t>１　市場経済と価格の働き
◎市場経済とは、どのようなしくみで成り立っているのだろうか。</t>
  </si>
  <si>
    <t>⑴市場経済は価格により需要と供給のバランスが保たれ、効率性が高まる経済であることを理解できる。
⑵市場価格決定のしくみについて、多面的・多角的に考察し、表現できる。</t>
  </si>
  <si>
    <t>①需要曲線と供給曲線のグラフから、需要量と供給量のバランスと価格の関係を読み取っている。
①市場経済には、生産・消費について人的・物的資源を効率よく配分する働きがあることを理解している。
②市場価格決定のしくみについて、多面的・多角的に考察し、表現している。</t>
  </si>
  <si>
    <t>市場経済ではどのようにして価格が決まり、需要と供給のバランスが保たれるのか考えよう。</t>
  </si>
  <si>
    <t>市場経済では価格が需要と供給のバランスをとることで、生産や消費の資源配分が効率的に行われている。</t>
  </si>
  <si>
    <t>２　お金の役割
◎お金は、経済活動においてどのような役割を果たしているのだろうか。</t>
  </si>
  <si>
    <t>⑴経済活動における貨幣の役割について理解できる。
⑵現金通貨と預金通貨という貨幣に加えて、電子マネーや暗号資産などのデジタル通貨が身近な存在になっていることを踏まえ、それぞれの特徴を考えることができる。</t>
  </si>
  <si>
    <t>①経済活動における貨幣の役割を理解している。
①現金通貨と預金通貨の特徴について考えている。
①電子マネーや暗号資産などのデジタル通貨が身近な存在になっていることを理解している。
②現金通貨や預金通貨を中心に行われてきた財やサービスの取り引きのあり方を大きく変えるデジタル通貨の広がりを踏まえ、デジタル通貨の特徴を考察し、表現している。</t>
  </si>
  <si>
    <t>お金は経済活動においてどのような役割を果たしているのか考えよう。</t>
  </si>
  <si>
    <t>お金は財やサービスの交換を円滑にする役割を果たしている。</t>
  </si>
  <si>
    <t>３　金融のしくみと働き
◎銀行などの金融機関は、私たちの生活においてどのような役割を果たしているのだろうか。</t>
  </si>
  <si>
    <t>⑴直接金融と間接金融の違いを明確にして、金融機関の役割を理解できる。
⑵金融の新しい動き関する情報を収集し、その動きが社会に与える影響や課題について考察できる。</t>
  </si>
  <si>
    <t>①直接金融と間接金融の違いを明確にして、金融機関と家計や企業との関係を図表などにまとめ、金融のしくみや役割を理解している。
①近年、金融機関にはESG投資をけん引する役割が期待されていることを理解している。
①フィンテックとよばれる、ICTと金融の融合がめざましく進んでいることを理解している。
②金融の新しい動きが社会に与える影響と課題を踏まえて、よりよい社会のあり方について考察し、表現している。</t>
  </si>
  <si>
    <t>金融機関は私たちの生活や社会にどのような役割を果たしているのか考えよう。</t>
  </si>
  <si>
    <t>金融機関は、資金の仲介や経済活動の支援、新しい金融サービスの提供などを通じて、私たちの生活や社会の発展に重要な役割を果たしている。</t>
  </si>
  <si>
    <t>４　日本銀行と金融政策
◎日本銀行は日本経済のなかでどのような役割を担っているのだろうか。</t>
  </si>
  <si>
    <t>⑴日本銀行の役割を理解できる。
⑵金融政策について理解し、金融政策が企業や私たちの生活に与える影響について考察できる。</t>
  </si>
  <si>
    <t>①日本銀行の役割を、「発券銀行」「政府の銀行」「銀行の銀行」の三つの視点から理解している。
①金融政策について、お金の量の調整に着目して資料から読み取っている。
②近年の金融政策の状況を踏まえて、日本銀行が家計や企業に与えている影響について考察している。</t>
  </si>
  <si>
    <t>日本銀行はどのようにして金融政策を通じて私たちの生活や企業活動に影響を与えているのか考えよう。</t>
  </si>
  <si>
    <t>日本銀行は金融政策を通じてお金の量を調整し、家計や企業の経済活動に大きな影響を与えている。</t>
  </si>
  <si>
    <t>１　私たちの生活と財政
◎市場経済において、政府はどのような役割を果たしているのだろうか。</t>
  </si>
  <si>
    <t>⑴市場経済において、財政を通じて公共サービスを提供していることの意義を理解できる。
⑵財政の役割である、公共サービスの提供、所得の再分配、景気変動の安定化などについて、多面的・多角的に考察し、表現できる。</t>
  </si>
  <si>
    <t>①財政の役割を公共サービスの提供、所得の再分配、景気変動の安定化の面から理解している。
①景気の変動と財政政策の関連を示す図から、財政政策が景気変動に与える影響を読み取っている。
②市場経済の基本的な考え方を踏まえて、経済活動における財政の役割について考察し、表現している。</t>
  </si>
  <si>
    <t>市場経済において政府が財政を通じて果たす役割はどのようなものか考えよう。</t>
  </si>
  <si>
    <t>政府は市場経済において、公共サービスの提供、所得の再分配、景気変動の安定化などの役割を財政を通じて果たしている。</t>
  </si>
  <si>
    <t>２　国の支出と収入
◎政府はどのように税金を集め、どのようなことに使っているのだろうか。</t>
  </si>
  <si>
    <t>⑴日本の税金のしくみの特色や課題を通して、国民生活を支える歳出と歳入の特色を理解できる。
⑵日本の歳出と歳入の現状や特色を踏まえ、効率と公正などの見方・考え方を働かせて、よりよい税制のあり方を考えることができる。</t>
  </si>
  <si>
    <t>①税金の負担者として、税金の使いみちに関心をもつ必要があることを理解している。
①国民が納税の義務を果たすことの大切さを理解している。
②税金の役割について、財政の現状や少子高齢社会など現代社会の特色を踏まえて財政の持続可能性と関連づけて考察している。
②累進課税を強化するという考え方の是非について、効率と公正などの見方・考え方を働かせて分析し、税制のあり方について、多面的・多角的に考察し、表現している。</t>
  </si>
  <si>
    <t>なぜ国民は税金の使いみちに関心をもつ必要があるのか考えよう。</t>
  </si>
  <si>
    <t>税金は国民生活を支えるために集められ、使いみちに関心をもつことでよりよい社会づくりに参加できるからである。</t>
  </si>
  <si>
    <t>３　社会資本と環境保全
◎私たちの生活をよりよくするために、国や地方公共団体はどのような社会資本を整備しているのだろうか。</t>
  </si>
  <si>
    <t>⑴社会資本の役割およびその老朽化の問題について理解できる。
⑵高度経済成長期に公害が発生した理由と、その後の政府の地球規模の環境問題への取り組みを理解できる。
⑶日本の社会資本が抱える問題を理解し、今後の社会資本のあり方を考察し、表現できる。</t>
  </si>
  <si>
    <t>①社会資本の役割およびその老朽化が深刻な問題になっていることを理解している。
①公害問題の背景と、政府の対応の歩みを理解するとともに、これからの社会では、地球環境問題の解決に向けて循環経済（サーキュラーエコノミー）の実現が不可欠であることを理解している。
②具体的な事例から、社会資本によって私たちの生活が支えられていることに気づき、税金の使い方の選択について、さまざまな立場から考察し、表現している。</t>
  </si>
  <si>
    <t>なぜ社会資本の老朽化や環境問題への対応が今後の社会にとって重要なのか考えよう。</t>
  </si>
  <si>
    <t>社会資本の老朽化や環境問題への対応は、私たちの生活の安全や持続可能な社会の実現に直結する重要な課題である。</t>
  </si>
  <si>
    <t>４　社会保障と少子高齢化
◎日本の社会保障制度には、どのような課題があるのだろうか。</t>
  </si>
  <si>
    <t>⑴日本の社会保障制度の四つの柱の基本的な内容を理解できる。
⑵少子高齢社会など現代社会の課題に着目し、これからの社会保障制度のあり方について考察できる。</t>
  </si>
  <si>
    <t>①日本の社会保障制度は、生活上のさまざまなリスクに対して、社会全体で助け合い、支え合おうとするしくみであることを理解している。
①憲法25条の生存権に基づく社会保障制度の四つの柱の基本的な内容について理解している。
②少子高齢化が進む日本における社会保障制度の課題を見いだし、受益と負担の均衡の取れた持続可能な社会保障制度の構築など、これからの福祉社会の目指す方向について考察し、表現している。
②社会保障の充実・安定化のために、自助、共助および公助が最も適切に組み合わされる社会保障のあり方を考察し、表現している。</t>
  </si>
  <si>
    <t>少子高齢化が進む中で、日本の社会保障制度はどのような課題を抱えているのか考えよう。</t>
  </si>
  <si>
    <t>日本の社会保障制度は、少子高齢化による財政負担の増大や受益と負担のバランスの課題を抱えている。</t>
  </si>
  <si>
    <t>５　これからの日本の財政
◎少子高齢化が進むなかで、これからの日本の財政はどうあるべきなのだろうか。</t>
  </si>
  <si>
    <t>⑴日本の財政が抱える問題を、世界との比較から理解できる。
⑵少子高齢化など、日本の社会の課題に着目して、これからの財政のあり方を考察できる。</t>
  </si>
  <si>
    <t>①財政赤字の拡大や国債の大量発行といった日本の財政が抱える問題を資料から読み取っている。
①「大きな政府」と「小さな政府」の違いを国民負担率と給付の割合から理解している。
②財源の確保と配分について、効率と公正、希少性に着目して多面的・多角的に考察し、表現している。
③受益と負担の選択を視野に、これからの財政のあり方について、主体的に追究しようとしている。</t>
  </si>
  <si>
    <t>少子高齢化が進む中で、日本の財政はどのようにあるべきかを考えよう。</t>
  </si>
  <si>
    <t>日本の財政は、少子高齢化による課題を踏まえ、効率と公正を両立しつつ持続可能な仕組みを目指す必要がある。</t>
  </si>
  <si>
    <t>＊アクティビティに挑戦
赤字バス路線に税金を使うべきか？
税金には限りがあるなか、どのように税金の使いみちを選択すればよいのだろうか。</t>
  </si>
  <si>
    <t>⑴赤字バス路線を存続させるかどうかの選択について、市長の立場から、効率と公正などの見方・考え方を働かせて、多面的・多角的に考察し、合意に向けた解決策を提案できる。</t>
  </si>
  <si>
    <t>①赤字バス路線の事例を通して、社会資本が多くの経済活動を円滑に進めるために必要な基盤であり、間接的に経済の発展に役立つことを理解している。
①地方公共団体の経済活動に関する資料をさまざまな情報手段を活用して収集し、情報を適切に選択して活用している。
②赤字バス路線の事例を通して、国や地方公共団体の経済活動に関わる課題を見いだし、効率と公正、希少性などの見方・考え方を働かせて、課題に対する解決策を多面的・多角的に考察し、表現している。
③公共交通手段の確保など、市場の働きに委ねることが難しい問題に着目して、持続可能な地方公共団体および財政のあり方について追究しようとしている。</t>
  </si>
  <si>
    <t>なぜ赤字バス路線の存続に税金を使うべきか、効率と公正の観点からどのように考えればよいのか。</t>
  </si>
  <si>
    <t>赤字バス路線の存続には、効率と公正のバランスを考慮し、地域住民の生活や経済活動を支える社会資本としての役割を重視して判断することが重要である。</t>
  </si>
  <si>
    <t>１　安定した経済成長へ
◎景気の変動は企業や私たちの生活にどのような影響を与えているのだろうか。</t>
  </si>
  <si>
    <t>⑴景気変動のしくみを理解し、景気の変動が企業や私たちの生活に与える影響を考えることができる。
⑵景気変動に対する家計や企業の対応を理解し、景気の安定化のために政府や日本銀行の政策が必要であることに気づくことができる。</t>
  </si>
  <si>
    <t>①景気変動のしくみを、経済成長や失業率などの動きと家計や企業の対応に着目して理解している。
①景気の安定化のための政府や日本銀行の政策について理解している。
②景気変動が企業や私たちの生活に与える影響について考えている。
②極端な景気変動が望ましくない理由を、バブル経済の時期とその崩壊後の経済や社会の出来事を踏まえて考察し、表現している。</t>
  </si>
  <si>
    <t>景気の変動は企業や私たちの生活にどのような影響を与えるのだろうか。</t>
  </si>
  <si>
    <t>景気の変動は企業の業績や雇用、家計の収入や消費に大きな影響を与えるため、安定した経済成長と適切な政策が重要である。</t>
  </si>
  <si>
    <t>２　グローバル化と日本経済
◎グローバル化の進展は、企業や私たちの生活にどのような影響を与えているのだろうか。</t>
  </si>
  <si>
    <t>⑴グローバル化の進展が、企業活動や私たちの生活に与える影響を理解できる。
⑵円高・円安の意味を理解し、為替レートの変動の影響を考察し、表現できる。</t>
  </si>
  <si>
    <t>①日本の企業が海外進出をする理由と国内への影響を理解している。
②為替レートの変動が、企業や私たちの生活に与える影響を適切な資料を活用して考察し、表現している。
②グローバル化の進展がもたらすメリットとデメリットを考察している。</t>
  </si>
  <si>
    <t>グローバル化の進展は企業や私たちの生活にどのような影響を与えているのか考えよう。</t>
  </si>
  <si>
    <t>グローバル化の進展は企業の海外進出や為替レートの変動を通じて、私たちの生活や経済活動にさまざまなメリットとデメリットをもたらしている。</t>
  </si>
  <si>
    <t>３　これからの日本経済
◎日本の経済において、将来に向けてどのような動きが見られているのだろうか。</t>
  </si>
  <si>
    <t>⑴少子高齢化やグローバル化、デジタル化が進んでいることを理解し、その影響を考えることができる。
⑵これからの日本経済の課題を理解し、成長していくために必要なことを考察できる。</t>
  </si>
  <si>
    <t>①少子高齢化やグローバル化、デジタル化が日本経済に影響を与えていることを理解している。
①これからの日本経済の課題について、経済成長率の低下や人口減少などを踏まえて理解している。
②少子高齢化やグローバル化、デジタル化がこれからの日本経済に与える影響について考察している。
③労働生産性の向上や人工知能（AI）の活用といったこれからの日本経済の課題について、身近な生活や経済の動きとの関わりから、主体的に調べ、まとめようとしている。</t>
  </si>
  <si>
    <t>少子高齢化やグローバル化、デジタル化がこれからの日本経済にどのような影響を与えるのか考えよう。</t>
  </si>
  <si>
    <t>少子高齢化やグローバル化、デジタル化は日本経済の成長や課題に大きな影響を与えている。</t>
  </si>
  <si>
    <t>＊学習を振り返ろう
第３部 第１章　経済活動と私たち
■章の問い■　私たちの社会を豊かにするために、経済にはどのような働きがあるのだろうか。</t>
  </si>
  <si>
    <t>⑴「学習の前に」のイラストから、人と人との間で交換が行われている場面を見つけ、その交換が経済活動において、どのような役割を果たしているのかを考え、表にまとめることができる。
⑵分業と交換によって私たちの豊かな生活が成り立っていることを理解できる。
⑶私たちの社会を豊かにするために、経済にはどのような働きがあるのかについて、対立と合意、効率と公正、分業と交換、希少性などの見方・考え方を働かせて多面的に考察し、周りの人と意見交換しながら、考えをまとめることができる。</t>
  </si>
  <si>
    <t>①分業と交換によって私たちの豊かな生活が成り立っていることを理解している。
②交換が経済活動においてどのような役割を果たしているのかを考え、表現している。
②私たちの社会を豊かにするために、経済にはどのような働きがあるのかについて、対立と合意、効率と公正、分業と交換、希少性などの見方・考え方を働かせて多面的に考察し、クラゲチャートに書き出している。
③「章の問い」に対して、周りの人と意見交換をすることを通して、自分の考えを深めようとしている。</t>
  </si>
  <si>
    <t>経済活動はどのようにして私たちの社会を豊かにしているのだろうか。</t>
  </si>
  <si>
    <t>経済活動は分業と交換を通じて効率的に財やサービスを分配し、私たちの生活を豊かにしている。</t>
  </si>
  <si>
    <t>＊学習の前に
地球的課題を探してみよう</t>
  </si>
  <si>
    <t>⑴経済成長が著しいＡ国では、環境問題や経済格差などのさまざまな課題が生じていることを理解できる。
⑵①～⑥の場面をイラストのア～カと参照させてSDGsの目標との関わりを表にまとめ、目標を実現するために国際社会としてどのような支援ができるのかを考えることができる。</t>
  </si>
  <si>
    <t>①A国について、経済成長が読み取れる場面と環境問題や経済格差などの負の側面が読み取れる場面を指摘し、現実に起きている課題と適切に関連づけている。
②Ａ国を事例として、SDGsの実現に向けて、Ａ国や国際社会が抱える課題について考え、表現している。
③「章の問い」を踏まえて本章の見通しをもつとともに、SDGsの目標との関わっている場面を表にまとめ、自分が特に大切だと考える場面を周りの人との意見交換を通して、SDGsの実現に向けて、主体的に社会に関わり、自分ができることを追究しようとしている。</t>
  </si>
  <si>
    <t>経済成長が著しいA国で生じている環境問題や経済格差などの課題に対して、国際社会はどのような支援ができるのか考えよう。</t>
  </si>
  <si>
    <t>国際社会はA国の経済成長による課題解決のため、SDGsの目標に基づいた支援や協力を行うことが重要である。</t>
  </si>
  <si>
    <t>１　国家と国際社会
◎国家間で利害の衝突が起きたときのために、国際社会にはどのような解決のしくみがあるのだろうか。</t>
  </si>
  <si>
    <t>⑴国家の三要素を理解し、主権国家とは何かを理解できる。
⑵世界平和や経済発展の実現のために国際法と国際協調が必要である理由を考察し、表現できる。</t>
  </si>
  <si>
    <t>①主権国家は、国際社会において原則的に平等の地位を与えられており、すべての国家の主権が相互に尊重されなければならないことを理解している。
①国旗と国歌は、それぞれの国のシンボルであり、国際社会では、国旗や国歌を相互に尊重することが大切であることを理解している。
②国際社会における国際法と国際協調の意義を考察している。</t>
  </si>
  <si>
    <t>なぜ国際社会では主権国家同士が国際法や国際協調を必要とするのか考えよう。</t>
  </si>
  <si>
    <t>主権国家同士が平和的に共存し、利害の衝突を解決するためには国際法と国際協調が不可欠である。</t>
  </si>
  <si>
    <t>２　領土をめぐる取り組み
◎日本が主張する国境線には、どのような歴史的背景や根拠があるのだろうか。</t>
  </si>
  <si>
    <t>⑴現代の日本における領土をめぐる動きについて理解できる。
⑵領土をめぐる問題の解決には、どのような方法があるのか考察し、表現できる。</t>
  </si>
  <si>
    <t>①北方領土、竹島、尖閣諸島など、日本の領土をめぐる動きを歴史的な経緯に着目し、整理してまとめている。
②領土をめぐる問題はどのようにして解決を図るべきなのかを、主権国家と関連づけて考察し、表現している。</t>
  </si>
  <si>
    <t>日本が主張する国境線にはどのような歴史的背景や根拠があるのか考察しよう。</t>
  </si>
  <si>
    <t>日本が主張する国境線には、歴史的な経緯や条約、国際法などに基づく根拠がある。</t>
  </si>
  <si>
    <t>３　国際連合の役割と課題
◎国際連合は国際社会のなかで、どのような役割を果たしているのだろうか。</t>
  </si>
  <si>
    <t>⑴国際連合の目的と役割、機構を理解できる。
⑵安全保障理事会の役割と権限について理解し、国際連合の課題を考察し、表現できる。</t>
  </si>
  <si>
    <t>①国際協調と持続可能な開発目標（SDGs）の実現に着目して、国際連合の目的と役割を理解している。
①国際連合は、集団安全保障の考えの下で国際紛争の解決を図るなど、国際社会の平和と安全を維持する役割を担っていることを理解している。
②安全保障理事会と常任理事国の拒否権に着目し、国際連合の課題を考察し、表現している。</t>
  </si>
  <si>
    <t>国際連合はどのようにして国際社会の平和と安全を維持しようとしているのか。</t>
  </si>
  <si>
    <t>国際連合は集団安全保障の考えの下、国際紛争の解決や持続可能な開発目標の推進を通じて国際社会の平和と安全を維持している。</t>
  </si>
  <si>
    <t>４　持続可能な国際社会に向けて
◎持続可能な社会を実現するために、どのような立場の人々が協調して取り組んでいるのだろうか。</t>
  </si>
  <si>
    <t>⑴SDGsは、「持続可能な社会」の実現のために、すべての国が取り組むべき世界共通の目標であることを理解できる。
⑵SDGsを達成するために、国際機関、各国の政府、NGO、民間企業などさまざまな立場の協調が必要である理由を考察できる。
⑶SDGsと身近な生活との関わりに着目して、学習したことをみずからの行動に生かすことができる。</t>
  </si>
  <si>
    <t>①SDGsでは、「誰一人取り残さない」ことが理念に掲げられており、そのなかには、先進国自身が取り組むべき目標も含まれていることを理解している。
②SDGsを達成するために求められる国際協調のあり方について、対立と合意、協調、持続可能性などの見方・考え方を働かせて、多面的・多角的に考察し、表現している。
③SDGsを達成して「持続可能な社会」を実現していくために、自分ができることを行動しようとしている。</t>
  </si>
  <si>
    <t>SDGsを達成するために、なぜ国際機関や政府、NGO、民間企業など多様な立場の人々が協調して取り組む必要があるのか考えよう。</t>
  </si>
  <si>
    <t>SDGsを達成するためには、さまざまな立場の人々が協力し合うことで、より効果的に持続可能な社会を実現できるからである。</t>
  </si>
  <si>
    <t>１　現代における紛争
◎紛争と難民問題が続いているのには、どのような背景があるのだろうか。</t>
  </si>
  <si>
    <t>⑴地域紛争や内戦、テロリズムの背景には、さまざまな要因があることを理解できる。
⑵紛争やテロリズムの再発を防止する努力とその課題について考察し、表現できる。</t>
  </si>
  <si>
    <t>①地域紛争や内戦、テロリズムの背景には、領土や資源、民族や宗教、経済格差、不公正な統治などのさまざまな要因があることを理解している。
①紛争の増加に伴い、難民などの保護を必要とする人が増加していることを理解している。
②紛争やテロリズムの再発を防止するために、どのような取り組みが必要かを考察し、表現している。</t>
  </si>
  <si>
    <t>なぜ現代において地域紛争や内戦、テロリズムが続き、難民問題が深刻化しているのかを考えよう。</t>
  </si>
  <si>
    <t>現代の紛争や難民問題は、領土や資源、民族や宗教、経済格差、不公正な統治など複数の要因が複雑に絡み合って発生している。</t>
  </si>
  <si>
    <t>２　兵器の脅威と軍縮の意義
◎核兵器をめぐる状況は、どのように変化してきているだろうか。</t>
  </si>
  <si>
    <t>⑴核兵器や大量破壊兵器などの脅威を踏まえて、軍縮をめぐる状況を理解できる。
⑵核抑止の考え方を踏まえて、軍縮の難しさと重要性を理解し、軍縮を実現するために必要なことを考察できる。</t>
  </si>
  <si>
    <t>①核抑止の考え方に基づき、大量の核兵器が保有されてきたこと、核軍縮交渉も開始されたが交渉に停滞がみられることを理解している。
①近年では、サイバー空間を狙った攻撃や、人工知能（AI）をはじめとした先端技術が軍事目的に利用されることなど新たな課題が懸念されていることを理解している。
②核兵器や大量破壊兵器などの軍縮が進まない現状を踏まえ、軍縮を実現するために、国際協調をどのように進めるかについて考察し、表現している。</t>
  </si>
  <si>
    <t>なぜ核兵器や大量破壊兵器の軍縮は進みにくいのか、どのように国際協調を進めればよいのか考えよう。</t>
  </si>
  <si>
    <t>核兵器や大量破壊兵器の軍縮が進まない背景には核抑止や新たな技術の登場など複雑な要因があり、国際協調を進めるためには各国の信頼関係や対話の強化が重要である。</t>
  </si>
  <si>
    <t>３　地球規模で広がる環境問題
◎なぜ、地球環境問題の解決には国際協調が求められるのだろうか。</t>
  </si>
  <si>
    <t>⑴さまざまな地球環境問題の原因と、地球環境問題が人々に与える影響について理解できる。
⑵地球環境問題の解決に向けて、国際協調のあり方を考察し、表現できる。</t>
  </si>
  <si>
    <t>①地球環境問題は、私たちの生活だけでなく、将来の世代の生活にも大きな影響を及ぼすことを理解している。
①地球温暖化の防止に向けて国際的な協調を図ろうとしていることを理解している。
②発展途上国を含むすべての国が参加するパリ協定が採択されたことを踏まえて、地球環境問題の解決に向けての国際協調のあり方を考察し、適切に表現している。</t>
  </si>
  <si>
    <t>なぜ地球環境問題の解決には国際協調が必要なのか考えよう。</t>
  </si>
  <si>
    <t>地球環境問題は国境を越えて影響を及ぼすため、すべての国が協力して取り組むことが必要である。</t>
  </si>
  <si>
    <t>４　資源・エネルギーの問題
◎国際社会における資源・エネルギーの問題は、どのように変化しているのだろうか。</t>
  </si>
  <si>
    <t>⑴化石燃料などの資源は有限であり、地球温暖化とも深く関係していること、再生可能エネルギーへの転換や新しいエネルギーの開発が必要であることを理解できる。
⑵資源・エネルギーをめぐる国際情勢や再生可能エネルギーへの転換を踏まえて、今後の日本のエネルギー政策について考察できる。</t>
  </si>
  <si>
    <t>①世界のエネルギー消費量が増え続けるなか、有限で地球温暖化の原因となる化石燃料から、永続的に使用できる再生可能エネルギーへの転換や新しいエネルギーの開発が求められていることを理解している。
①日本の発電エネルギーの内訳と、それぞれの発電方法の特徴を理解している。
②効率と公正、希少性、持続可能性などの見方・考え方を働かせて、資源・エネルギーをめぐる国際情勢や再生可能エネルギーへの転換を踏まえて、今後の日本のエネルギー政策について考察し、表現している。</t>
  </si>
  <si>
    <t>なぜ再生可能エネルギーへの転換が国際社会で求められているのか。</t>
  </si>
  <si>
    <t>化石燃料は有限で地球温暖化の原因となるため、持続可能な社会の実現には再生可能エネルギーへの転換が必要である。</t>
  </si>
  <si>
    <t>５　脱炭素社会に向けた取り組み
◎脱炭素社会の実現に向けて、国際社会はどのような取り組みを進めているのだろうか。</t>
  </si>
  <si>
    <t>⑴地球温暖化など地球規模の環境問題に対して、脱炭素社会の実現が求められていることを理解できる。
⑵脱炭素社会の実現に向けて、国際協調が重要であることを踏まえて国際社会の取り組みについて考察できる。</t>
  </si>
  <si>
    <t>①地球温暖化を防止するためには、脱炭素社会の実現が不可欠であることを理解している。
①循環経済への転換やエシカル消費の推進などの日本の取り組みを理解している。
②脱炭素社会を実現するための国際協調のあり方について考察し、表現している。
③国際協調の観点から、カーボンニュートラルを目指す日本と国際社会の取り組みについて主体的に調べまとめようとしている。</t>
  </si>
  <si>
    <t>脱炭素社会の実現に向けて、国際社会はどのような協力や取り組みを行っているのか考えよう。</t>
  </si>
  <si>
    <t>脱炭素社会の実現には、国際社会が協力して温室効果ガスの削減や循環経済の推進など多様な取り組みを進めている。</t>
  </si>
  <si>
    <t>６　国際社会の変化
◎グローバル化が進むなかで、国際社会にはどのような変化が起きているだろうか。</t>
  </si>
  <si>
    <t>⑴現代の国際社会における格差の現状を理解できる。
⑵グローバル化が進むなかで、南北問題や南南問題といった国家間の格差の広がり、国内格差の拡大、ポピュリズムの台頭、テロの増加などが国際社会に与えている影響を考察し、表現できる。</t>
  </si>
  <si>
    <t>①格差の現状を読み取り、南北問題や南南問題などの国家間の格差、また各国の国内にも格差があることを理解している。
①国際機関や地域機構を通じて、多くの国がルールに基づいた国際協調を支えるために努力を続けていることを理解している。
②格差の広がり、ポピュリズムの台頭などが国際社会の秩序に与える影響を考察し、適切に表現している。</t>
  </si>
  <si>
    <t>グローバル化が進む中で、なぜ国家間や国内で格差が拡大しているのか考えよう。</t>
  </si>
  <si>
    <t>グローバル化の進展により、国家間や国内で経済的・社会的な格差が拡大している。</t>
  </si>
  <si>
    <t>７　貧困問題とその解消
◎貧困問題の解消に向けて、国際社会はどのような取り組みを進めているのだろうか。</t>
  </si>
  <si>
    <t>⑴貧困問題の背景や貧困に伴うさまざまな課題について理解できる。
⑵貧困問題の解消に向けて、国際社会はどのような支援や協調をすべきか考察し、表現できる。</t>
  </si>
  <si>
    <t>①人口の増加に経済成長が追いついていないことが貧困問題の背景にあること、女性や子ども、高齢者などの社会的に立場の弱い人が貧困の影響を大きく受けること、食料や水資源などの偏りや配分が貧困問題を深刻化していることを理解している。
①貧困問題の解消に向けて、国際社会では政府開発援助（ODA）、フェアトレード、マイクロクレジットなどさまざまな支援活動が行われていることを理解している。
②貧困問題の解消に向けて何をすべきか、協調などの見方・考え方を働かせて考察し、表現している。</t>
  </si>
  <si>
    <t>国際社会はどのように協力して貧困問題の解消に取り組むべきか考えよう。</t>
  </si>
  <si>
    <t>国際社会は政府開発援助やフェアトレード、マイクロクレジットなど多様な支援活動を通じて協力し、貧困問題の解消に取り組んでいる。</t>
  </si>
  <si>
    <t>８　国際社会における日本の役割
◎唯一の被爆国であり、平和主義を掲げる日本は、国際社会でどのような役割を果たすべきだろうか。</t>
  </si>
  <si>
    <t>⑴日本の外交方針と、これまで行ってきた国際協力・国際協調の取り組みを理解できる。
⑵日本国憲法の平和主義を踏まえ、国際社会における日本の役割を考察し、表現できる。</t>
  </si>
  <si>
    <t>①日本の外交方針と、日米安全保障条約を基軸にした国際社会との協力や協調について理解している。
①日本は国際協調を重視する立場から、地域主義に積極的に参加し、政府開発援助（ODA）やJICA海外協力隊の派遣などを通じて世界の発展に平和的に貢献しようと努めてきたことを理解している。
②国際平和を実現するための日本の役割について、多面的・多角的に考察、構想し、これからの日本の安全と防衛および国際貢献のあり方について自分の意見を表現している。
③「節の問い」に対して、世界平和と人類の福祉の増大を実現するために、現代社会に見られる課題の解決を視野に主体的に社会に関わろうとしている。</t>
  </si>
  <si>
    <t>日本はなぜ国際社会で平和主義を重視した外交や国際協力を行う必要があるのか。</t>
  </si>
  <si>
    <t>日本は唯一の被爆国として平和主義を掲げ、国際協調や国際協力を通じて世界の平和と発展に貢献する役割を果たしている。</t>
  </si>
  <si>
    <t>＊アクティビティに挑戦
2040年の日本の電源構成案を提案しよう
持続可能性という観点を踏まえ、将来の日本の電源構成についてどのように考えていくべきだろうか。</t>
  </si>
  <si>
    <t>⑴2040年の日本の発電エネルギーについて、効率と公正、希少性、協調、持続可能性などの見方・考え方を働かせて、エネルギーの持続的な安定供給につながる電源構成を多面的・多角的に考察し、自分の考えを明確にして説明できる。</t>
  </si>
  <si>
    <t>①さまざまな資料から、日本のエネルギー自給率の現状と日本の発電エネルギーの特徴を読み取っている。
①日本の電源構成の現状における利点と課題を検証し、図表などにまとめている。
②各種の発電エネルギーの利点と課題、さまざまな立場の人の主張を多面的・多角的に分析し、それらの妥当性を判断するとともに、2030年度の政府案も踏まえて、自分が適切だと考える2040年の電源構成案を作成している。
③エネルギーの将来を自身の問題としてとらえ、効率と公正、希少性、協調、持続可能性などの視点から、エネルギーの安定供給のあり方について追究し、主体的に社会に参画しようとしている。</t>
  </si>
  <si>
    <t>2040年の日本の電源構成は持続可能性や効率、公正などの観点からどのように考えるべきか。</t>
  </si>
  <si>
    <t>2040年の日本の電源構成は、持続可能性や効率、公正、希少性、協調など多様な観点を踏まえて多面的に検討し、安定したエネルギー供給を実現する案を主体的に考えることが重要である。</t>
  </si>
  <si>
    <t>＊学習を振り返ろう
第４部 第１章　国際社会と私たち
■章の問い■　世界平和と人類の福祉の増大を実現するために、国際社会はどのようなことができるのだろうか。</t>
  </si>
  <si>
    <t>⑴「学習の前に」のイラストのア～カから、自分が特に大切だと考える場面とかかわりの深いSDGsの目標を一つ選び、その場面の課題を解決するために、どのような支援や対策ができるかについて考えることができる。
⑵世界平和と人類の福祉の増大を実現するために、日本政府や自分に何ができるのかについて、対立と合意、効率と公正、協調、持続可能性などの見方・考え方を働かせて多面的に考察し、周りの人と意見交換しながら、考えをまとめることができる。</t>
  </si>
  <si>
    <t>①国際社会の特徴を国内との違いを踏まえて理解している。
②自分が特に大切だと考える場面の課題を解決するために、どのような支援や対策が必要か、表に示された四つの視点から考えている。
②世界平和と人類の福祉の増大を実現するために、日本政府や自分に何ができるのかについて、対立と合意、効率と公正、協調、持続可能性などの見方・考え方を働かせて多面的に考察し、表にまとめている。
③「章の問い」に対して、周りの人と意見交換をすることを通して、自分の考えを深めようとしている。</t>
  </si>
  <si>
    <t>世界平和と人類の福祉の増大を実現するために、国際社会はどのような支援や対策を行うべきか、多面的に考えよう。</t>
  </si>
  <si>
    <t>国際社会は対立と合意、効率と公正、協調、持続可能性などの観点から多様な支援や対策を行うことで、世界平和と人類の福祉の増大を目指している。</t>
  </si>
  <si>
    <t>レポート作成の手順☆
課題を決めよう（課題の設定）</t>
  </si>
  <si>
    <t>⑴これまでの学習を振り返り、よりよい社会に向けて解決しなければならない課題を確認し、そのなかから自分の関心と重なる課題を設定できる。
⑵設定した課題について、何が問題で、なぜ調べるのかを改めて整理できる。
⑶設定した課題を解決するための方法と、それを証明するために必要な資料を考えることができる。</t>
  </si>
  <si>
    <t>①よりよい社会を形成するために解決すべき課題と、その課題を探究するための方法について理解し、その知識を身につけている。
③よりよい社会に対する関心を高め、それを形成するために解決すべき課題を意欲的に探究し、自分の考えをまとめている。</t>
  </si>
  <si>
    <t>なぜ自分が関心を持つ社会課題を選び、その課題を探究する必要があるのか考えよう。</t>
  </si>
  <si>
    <t>自分の関心と社会の課題を重ねて探究することで、よりよい社会の実現に向けた主体的な学びができる。</t>
  </si>
  <si>
    <t>レポート作成の手順☆
資料を集めよう（資料の収集と読み取り）</t>
  </si>
  <si>
    <t>⑴解決すべき課題に関する必要な情報を集めることができる。
⑵資料ごとに適した情報収集の方法があることを理解できる。
⑶集めた情報を適切に選択して、読み取ったり図表などにまとめたりすることができる。</t>
  </si>
  <si>
    <t>①解決すべき課題に関するさまざまな資料について、適切な方法で収集している。
①解決すべき課題に必要な情報を適切に選択して、読み取ったり図表などにまとめたりしている。</t>
  </si>
  <si>
    <t>どのようにして課題解決に必要な情報を集め、適切に選択できるのか考えよう。</t>
  </si>
  <si>
    <t>課題解決に必要な情報は、目的に合った資料を選び、適切な方法で収集・整理することで得られる。</t>
  </si>
  <si>
    <t>レポート作成の手順☆
考察しよう（考察、中間発表での考察の例）</t>
  </si>
  <si>
    <t>⑴課題を解決するためにまとめた資料を分類し、さまざまな見方・考え方を働かせて解決策を考察できる。
⑵考察した解決策について、周りの人と意見交換を行って、よい点や問題点を確認できる。
⑶考察した解決策を修正できる。</t>
  </si>
  <si>
    <t>②まとめた資料をもとに、課題の解決策について、対立と合意、効率と公正などの見方・考え方を働かせて多面的・多角的に考察し、適切に表現している。
②まとめた解決策に対して、周りの人と意見交換をすることを通して、よりよい内容に修正している。</t>
  </si>
  <si>
    <t>どのようにしてまとめた資料を多面的に考察し、よりよい解決策を導き出すことができるか考えよう。</t>
  </si>
  <si>
    <t>まとめた資料を多面的に考察し、意見交換を通じて解決策を修正することで、よりよい解決策を導き出すことができる。</t>
  </si>
  <si>
    <t>レポート作成の手順☆
レポートを書こう（構想とまとめ）</t>
  </si>
  <si>
    <t>⑴これまで考察してきた課題の解決策について、1000～1200字程度のレポートとして作成することができる。
⑵これまで考察してきた課題の解決策をまとめたレポートについて、他者にわかりやすく伝えることができる。
⑶他者の発表を聞いて、みずからの考察を深め、よいより社会づくりに主体的に参画しようとする態度をもつことができる。</t>
  </si>
  <si>
    <t>②課題の解決策について、多面的・多角的に考察、構想し、根拠をもってレポートにまとめている。
②課題の解決策について、他者が理解できるように文章や図表などを用いて表現し、発表することができている。
③他者の発表を聞くことにより、よいより社会づくりに主体的に参画しようとする態度をもつことができている。</t>
  </si>
  <si>
    <t>どのようにして課題の解決策を多面的に考察し、根拠をもって他者にわかりやすくレポートにまとめることができるか。</t>
  </si>
  <si>
    <t>課題の解決策を多角的に考察し、根拠を示しながら他者に伝わるようにレポートとしてまとめることができる。</t>
  </si>
  <si>
    <t>【単元 1】第 1 章 生物の観察と分類のしかた （教科書 p.13～26）
章の目標
章の観点別評価規準
知識・技能（知） 思考・判断・表現（思） 主体的に学習に取り組む態度
（態）
・いろいろな生物の共通点と相違点に着目しながら、生物の観察と分類のしかたについて理解する
とともに、それらの観察、実験などに関する技能を身につける。（知識・技能）
・身近な生物についての観察、実験などを通して、いろいろな生物の共通点や相違点を見いだすと
ともに、生物を分類するための観点や基準を見いだして表現する。（思考・判断・表現）
・生物の観察と分類のしかたに関する事物・現象に進んでかかわり、科学的に探究しようとする態
度と、生命を尊重し、自然環境の保全に寄与する態度を養うとともに、自然を総合的に見ること
ができるようにする。（主体的に学習に取り組む態度）
いろいろな生物の共通点と相違
点に着目しながら、生物の観察
と分類のしかたについての基本
的な概念や原理・法則などを理
解しているとともに、科学的に
探究するために必要な観察、実
験などに関する基本操作や記録
などの基本的な技能を身につけ
ている。
生物の観察と分類のしかたに
ついての観察、実験などを通
して、いろいろな生物の共通
点や相違点を見いだすととも
に、生物を分類するための観
点や基準を見いだして表現し
ているなど、科学的に探究し
ている。
生物の観察と分類のしかたに関
する事物・現象に進んでかかわ
り、見通しをもったりふり返っ
たりするなど、科学的に探究し
ようとしている。
重点…重点的に生徒の学習状況を見取る観点
記録…記録に残す評価
時
数 主な学習活動 頁 重点 記録 評価規準と方法 十分満足できる生徒の評価例 努力を要する生徒への
指導の手立て
1
・「Before &amp; After」これまでに学んだことや生活経験をもとに
自分の考えを記述し、話し合う。
第 1 節 生物の観察
・「レッツ スタート！」身近な環境にはどのような生物がいる
か、どこをどのように観察するとよいかを話し合う。
・「？課題」どのような特徴に注目して、どのような方法で生物
を観察すればよいだろうか。
13～16 思 〇
身近なところや自然のなかにた
くさんの生物がいることに気づ
き、たくさんの生物はどのよう
に分類できるか自分の考えをも
っている。
［発言分析・記述分析］
身近なところや自然のなかに
たくさんの生物がいることに
気づき、たくさんの生物はど
のように分類できるかについ
て自分の考えを表現してい
る。
考えたことを発表させ、生物は
どのように分類できるか、ほか
の生徒の気づいたことの発表を
聞くよう助言・指導する。その
後、問いかけを再度考えること
で、自分の考えを記述するよう
助言・指導する。
2
【観察 1】 身近な生物の観察
・観察1を行い、観察する場所の地図とルーペを持って、野外観察
に出かけ、アブラナやタンポポなどさまざまな生物をさがす。
・「基礎操作」ルーペの使い方を確認する。
・観察の視点（色、大きさ、形、場所など）を考えながら、生物
や、生物を発見した場所の環境を記録する。
17 知 〇
ルーペを正しく使いながら、野
外での生物観察を行い、いくつ
かの観察の視点を考えながら、
生物や、生物を発見した場所の
環境を記録している。
［行動観察・記述分析］
ルーペを正しく使うことがで
き、色、大きさ、形、場所な
どの複数の観察の視点を考え
ながら、生物や、生物を発見
した場所の環境について適切
に記録している。
生物の色、大きさ、形、生物を
発見した場所の環境について、
観察の視点をいくつか提示する。
その後、再度観察にとり組ませ、
いくつかの視点を記入用紙に記録
するよう助言・指導する。
3
・「基礎操作」スケッチのしかたを確認する。
・「基礎操作」双眼実体顕微鏡の使い方を確認する。見つけた生
物を理科室にもち帰り、さらに観察する。
・観察した生物のスケッチを行い、p.20 図 1「生物カードの例」
を参考にして生物カードを作成する。
18～20 思 〇
双眼実体顕微鏡を正しく使いな
がら、見つけた生物をくわしく
観察してスケッチを行い、生物
カードを作成して観察結果を記
録している。
［行動観察・記述分析］
双眼実体顕微鏡を正しく使う
ことができ、見つけた生物に
ついて、「生物カードの例」
を参考にして、スケッチや文
章で正しく記録している。
「基礎操作」の双眼実体顕微鏡の
使い方とスケッチのしかたを確
認するよう助言・指導する。ま
た、ほかの生徒の生物カード作
成例を参考にさせ、考えを共有
することで、正しく観察と記録
ができるよう助言・指導する。
2
時
数 主な学習活動 頁 重点 記録 評価規準と方法 十分満足できる生徒の評価例 努力を要する生徒への
指導の手立て
4
・ p.4「発表のしかた」の説明を聞き、理解する。
・「発表しよう」完成した生物カードの記録をもとに、まとめた
内容を発表し合い、さらに生物カードに追加したいことを考え
る。
・ほかの班の発表結果から、校舎の周辺には多様な生物がいるこ
とや、生物の特徴を見るときには多様な視点があることに気づ
く。
・「！結論」自分の考えをまとめ、確認する。
・「学びをいかして考えよう」について考える。
・学校以外の鮮魚店や青果店、スーパーマーケットなどで生物を
さがし、観察して記録する。
20～21
知
これまでに学習した生物の観察
のしかたを理解し、双眼実体顕
微鏡や顕微鏡を正しく使用して
いる。
［行動観察・記述分析］
校舎の周辺には多様な生物が
いることや、生物の特徴を見
るときには多様な視点がある
ことを理解し、双眼実体顕微
鏡や顕微鏡を正しく使用して
いる。
これまでに学習した生物の観察
のしかたを確認するよう助言・
指導する。
態 〇
生物をさがして記録する活動に
ねばり強くとり組み、進んでか
かわろうとしている。
［行動観察・記述分析］
新たに生物を観察して生物カ
ードを作成したり、生物カー
ドに追加で記入したりしてい
る。
何を観察していいかわからない
場合や、カードに記入すること
がわからない場合は、ほかの生
徒の生物カード作成例を参考に
させ、考えを共有することで、
適切に生物の観察と記録ができ
るよう助言・指導する。
5
第 2 節 生物の特徴と分類
・「レッツ スタート！」これまでに作成した生物カードを並
べ、似た特徴をもつものでグループをつくる。
・p.22 図 2 食器の分類の例を見ながら、分類について理解する。
・「？課題」生物を分類するとき、どのような特徴に注目して分
類することができるだろうか。
【実習 1】 さまざまな生物の分類
・実習 1 を行い、生物カードのさまざまな生物を、話し合いなが
ら分類する。
・分類する際に、生物を分ける基準として、生物の特徴の共通点
や相違点を考える。
・分類した結果を、チャート図やベン図などに表現する。
・ほかの特徴を用いて、別の分類のしかたができるか考える。
22～23 思 〇
生物を分類する基準となるよう
な生物の特徴の共通点や相違点
を考え、ある基準をもとにし
て、生物カードの生物を分類
し、分類した結果を、チャート
図やベン図などに表現してい
る。
［発言分析・記述分析］
生物の特徴の共通点や相違点
を基準にして生物カードにあ
るさまざまな生物を分類し、
分類した結果を、チャート図
やベン図などに適切に表現し
ている。
これまでの学習をふり返り、分
類の基準となるような生物の特
徴の共通点や相違点に注目でき
るように助言する。また、ほか
の生徒の分類した結果を参考に
して、別の基準で分類するよう
うながし、生物カードを分類で
きるように助言・指導する。
6
・分類した結果と、何を基準にしてグループ分けしたのか発表す
る。
・ほかの班の分類の結果を聞き、生物のさまざまな特徴が基準に
なることを理解する。
・「考察しよう」実習でつくったグループをさらに分類できるか
考える。
・特徴の中に、分類する基準がいくつかあることを理解する。
・「！結論」自分の考えをまとめ、確認する。
・「学びをいかして考えよう」について考える。
・「学んだことをチェックしよう」各節で学んだことを確認す
る。
・「学びを生活や社会に広げよう」各節で学んだことを確認し、
生活や社会とのつながりを考える。
・「Before &amp; After」この章で学んだことをもとに自分の考えを
ノートに記述し、話し合う。
24～26 態
分類結果をもとに、生物のさま
ざまな特徴が基準になること
や、特徴の中に分類する基準が
いくつかあることを見いだし、
ほかの生徒と協力しながら、ね
ばり強く課題を解決しようとし
ている。
［発言分析・行動観察］
分類した結果や基準について
自分の考えを説明できるとと
もに、分類した結果にさらに
ほかの生物を加えて分類する
活動にねばり強くとり組もう
としている。
生物のさまざまな特徴が基準に
なることや、特徴の中に分類す
るための基準がいくつかあるこ
とを確認するよう助言・指導す
る。ほかの生徒が分類した結果
を見ながら、再度活動を行わせ
ることで、生物をさらに分類す
ることができるよう助言・指導
する。
3</t>
  </si>
  <si>
    <t>【単元 1】第 2 章 植物の分類 （教科書 p.27～44）
章の目標
章の観点別評価規準
知識・技能（知） 思考・判断・表現（思） 主体的に学習に取り組む態度
（態）
・いろいろな生物の共通点と相違点に着目しながら、植物のからだの共通点と相違点を理解すると
ともに、それらの観察、実験などに関する技能を身につける。（知識・技能）
・身近な植物についての観察、実験などを通して、いろいろな植物の共通点や相違点を見いだすと
ともに、植物を分類するための観点や基準を見いだして表現する。（思考・判断・表現）
・植物のからだの共通点と相違点に関する事物・現象に進んでかかわり、科学的に探究しようとす
る態度と、生命を尊重し、自然環境の保全に寄与する態度を養うとともに、自然を総合的に見る
ことができるようにする。（主体的に学習に取り組む態度）
いろいろな生物の共通点と相違
点に着目しながら、植物のから
だの共通点と相違点についての
基本的な概念や原理・法則など
を理解しているとともに、科学
的に探究するために必要な観
察、実験などに関する基本操作
や記録などの基本的な技能を身
につけている。
植物のからだの共通点と相違
点についての観察、実験など
を通して、いろいろな植物の
共通点や相違点を見いだすと
ともに、植物を分類するため
の観点や基準を見いだして表
現しているなど、科学的に探
究している。
植物のからだの共通点と相違点
に関する事物・現象に進んでか
かわり、見通しをもったりふり
返ったりするなど、科学的に探
究しようとしている。
重点…重点的に生徒の学習状況を見取る観点
記録…記録に残す評価
時
数 主な学習活動 頁 重点 記録 評価規準と方法 十分満足できる生徒の評価例 努力を要する生徒への
指導の手立て
1
・「Before &amp; After」これまでに学んだことや生活経験をもとに
自分の考えを記述し、話し合う。
第 1 節 花のつくり
・「？課題」花のつくりには、どのような共通点があるだろう
か。
・「調べ方を考えよう」どのようにして花を観察すると、花のつ
くりの共通点を調べることができるのか考える。
27～28 思
植物を分類するときに花に注目
することを見いだし、花のつく
りの共通点を調べるための観察
方法について考え、表現してい
る。
［発言分析・行動観察］
植物の分類方法について考
え、花の共通点を調べるため
の観察方法について、ほかの
生徒と意見を出し合い、適切
に調べる方法を考え、表現し
ている。
花のつくりの共通点を調べるた
めには、植物のどこをどのよう
に観察すればよいのか考えるよ
う助言・指導する。
2
【観察 2】 植物の花のつくり
・観察 2 を行い、アブラナ、フジ、ツツジ、タンポポなどの花を
観察した後、外側から順に花を分解して整理し、めしべのふく
らみをルーペや双眼実体顕微鏡で観察する。
・さまざまな植物の花について各部分の形や並び方、数を比べ
る。
・さまざまな植物の花の共通点や相違点について考える。
29～30 思 ○
ルーペや双眼実体顕微鏡を正し
く使いながら、花のつくりを観
察することを通して、どの花に
も共通するつくりや、花によっ
て異なるつくりについて、レポ
ートに表現している。
［行動観察・記述分析］
花をがく、花弁、おしべ、め
しべの順に適切に分解し、ど
の花にも共通するつくりや、
花によって異なるつくりにつ
いて、スケッチと文章で適切
にレポートに表現している。
花のつくりを確認しながら、適
切に分解して整理した例を見
せ、花のつくりを適切に観察で
きるよう助言・指導する。
3
・各自のレポートをもとに、さまざまな花のつくりの共通点や相
違点を発表する。
・めしべのふくらみを「子房」、子房の中の小さな粒を「胚珠」
といい、子房が成長して果実になり、胚珠が成長して種子にな
ることを理解する。
・「！結論」自分の考えをまとめ、確認する。
・「学びをいかして考えよう」写真を見て、食用にされている植
物はどの部分を食べているのか考える。
31～33 知
花の観察結果をもとに、子房が
成長して果実になり、胚珠が成
長して種子になることを見いだ
している。
［発言分析・ペーパーテスト察］
花の観察結果をもとに、子房
が成長して果実になり、胚珠
が成長して種子になることを
見いだしている。
被子植物では、子房が成長して
果実になり、胚珠が成長して種
子になることを p.33 図 3 などで
確認し、花のつくりを理解する
ことができるよう助言・指導す
る。
4
時
数 主な学習活動 頁 重点 記録 評価規準と方法 十分満足できる生徒の評価例 努力を要する生徒への
指導の手立て
4
第 2 節 果実をつくらない花
・p.34 図 2 を見て、マツの花はアブラナやフジの花と比べてどの
ような特徴があるか考える。
・「？課題」果実をつくらない植物の花は、果実をつくる花とど
のような共通点や相違点があるだろうか。
・「調べよう」マツの花のつくりを調べる。
・種子をつくるが子房がない植物を「裸子植物」ということを理
解する。
・アブラナやツツジのように子房の中に胚珠がある植物を「被子
植物」ということを理解する。
・「！結論」自分の考えをまとめ、確認する。
34～35 知 ○
種子植物には被子植物と裸子植
物があることを理解し、これま
で観察した被子植物と裸子植物
の共通点や相違点について考察
したことを表現している。
［行動観察・記述分析］
種子をつくるが子房がない植
物のことを裸子植物とよぶこ
とと、これまで観察した被子
植物と、マツのような裸子植
物の種子をつくるという共通
点や、裸子植物には子房がな
いというような相違点につい
てまとめ、適切に文章で表現
している。
マツの雌花と雄花のつくりから、
胚珠とやくはあるが子房がないこ
とを確認したうえで、これまで観
察した被子植物に見られる特徴と
裸子植物の特徴の共通点や相違点
について理解することができるよ
う助言・指導する。
5
第 3 節 葉や根のつくり
・「レッツ スタート！」さまざまな植物の葉を見て、共通点や
相違点を見つける。
・「？課題」植物を葉脈や根で分類するには、どのような特徴に
注目するとよいだろうか。
【観察 3】 植物の葉や根の観察
・いろいろな種子植物の葉や根のつくりを観察し、共通点や相違
点を見つける。いくつかの植物の葉の特徴から、分類の基準を
考える。
36～37 思 ○
さまざまな植物を葉脈や根で分
類するにはどのような特徴に注
目するとよいか考え、葉や根の
観察や記録を通して分類の基準
を考える。
［行動観察・記述分析］
さまざまな植物の葉脈や根の
特徴を見いだして記録し、分
類の基準を考えて適切に表現
している。
植物の葉脈や根などの形状に注目
させ、特徴を記録することができ
るよう助言・指導する。
6
・各自のレポートをもとに、さまざまな植物の葉や根のつくりの
共通点や相違点を発表する。
・葉脈が平行か、網目状かで、被子植物がさらに分類できること
を見いだす。
・平行脈の植物はひげ根、網状脈の植物は主根と側根をもつこと
を見いだす。平行脈の植物は子葉が単子葉、網状脈の植物は双
子葉であることから、単子葉類と双子葉類に分けられることを
知る。
・「！結論」自分の考えをまとめ、確認する。
・「学びをいかして考えよう」について考える。
38～39 知
いろいろな葉の共通点と相違点
を考え、葉脈で 2 つのグループ
に分類できることを見いだし、
葉脈と根の形状、子葉のようす
とを関連づけて考え、双子葉類
と単子葉類の特徴を見いだして
表現している。
［発言分析・ペーパーテスト］
いろいろな葉の共通点と相違
点を考え、葉脈について平行
か網目状かを見いだし、葉脈
と根の形状、芽生えのようす
とを関連づけて、単子葉類と
双子葉類の特徴を見いだして
適切に表現している。
p.38〜39 の図 1〜図 4 で植物の葉
脈、葉脈と子葉・根などの形状を
確認させ、単子葉類と双子葉類の
特徴を適切にまとめることができ
るよう助言・指導する。
7
第 4 節 種子をつくらない植物
・種子をつくらない植物はどのように子孫を残すか考える。
・「？課題」種子をつくらない植物のからだのつくりとふえ方に
は、どのような特徴があるだろうか。
・「調べよう」双眼実体顕微鏡で、シダ植物やコケ植物のからだ
のつくりを観察する。
・シダ植物やコケ植物のからだのつくりを種子植物のからだのつ
くりと比較して、共通点や相違点をまとめる。
40 思
シダ植物を観察した結果やコケ
植物の観察を通して、種子をつ
くらない植物のからだのつくり
について種子植物との共通点や
相違点を見いだしている。
［行動観察・記述分析］
シダ植物やコケ植物のからだ
のつくりを観察し、これまで
に観察した種子植物との共通
点や相違点について考えたこ
とを適切に表現している。
シダ植物やコケ植物のからだのつ
くりを確認したうえで、これまで
に観察した種子植物との共通点や
相違点について理解することがで
きるよう助言・指導する。
5
時
数 主な学習活動 頁 重点 記録 評価規準と方法 十分満足できる生徒の評価例 努力を要する生徒への
指導の手立て
8
・観察結果をもとに、種子植物とシダ植物やコケ植物のからだの
つくりの共通点と相違点を発表する。
・p.40 図 2、p.41 図 3～5 を見て、シダ植物やコケ植物のからだ
のつくりとふえ方を理解する。
・「！結論」自分の考えをまとめ、確認する。 40～41 知
観察結果をもとに、シダ植物や
コケ植物と種子植物のからだの
つくりについての共通点と相違
点について説明し、種子をつく
らない植物のふえ方の特徴につ
いて理解したことを表現してい
る。
［発言分析・記述分析］
シダ植物やコケ植物と種子植
物のからだのつくりの共通点
と相違点について説明してい
る。また、種子をつくらない
植物のふえ方の特徴につい
て、理解したことを適切に表
現している。
シダ植物やコケ植物と種子植物の
共通点と相違点を確認するよう助
言・指導する。また、種子をつく
らない植物は胞子でふえることを
理解できるよう助言・指導する。
9
第 5 節 さまざまな植物の分類
・多くの植物を分類するにはどうすればよいか考え、話し合う。
・「？課題」植物の特徴を図や表にまとめて植物を分類してみよう。
・これまで学習した植物のふえ方、子房の有無、葉のちがいによ
って5つの植物を分類し、表やチャート図やベン図などをかく。
・分類した結果やかいた図表を発表し合う。
・「学びをいかして考えよう」について考える。
・「学んだことをチェックしよう」各節で学んだことを確認する。
・「Before &amp; After」この章で学んだことをもとに自分の考えを
記述し、話し合う。
42～44 態 ○
多くの植物を分類する活動に進
んでとり組み、これまで学習し
てきた植物の特徴をふり返り、
ほかの生徒と協力して考えをた
がいに伝え合ったり表や図を作
成したりしながら、ねばり強く
課題を解決しようとしている。
［行動観察・記述分析］
これまでに学習した植物のふ
え方、子房の有無、葉のちが
いによって 5 つの植物を分類
し、表やチャート図やベン図
などをかくことができる。ま
た、これまでに出てきていない
植物を分類する活動にねばり強
くとり組もうとしている。
これまでに学習した植物のふえ
方、子房の有無、葉のちがいなど
が、植物の分類の基準になること
を確認し、ほかの生徒の分類結果
を見て再度活動を行うよう助言・
指導する。
6</t>
  </si>
  <si>
    <t>【単元 1】第 3 章 動物の分類 （教科書 p.45～63）
章の目標
章の観点別評価規準
知識・技能（知） 思考・判断・表現（思） 主体的に学習に取り組む態度
（態）
・いろいろな生物の共通点と相違点に着目しながら、動物のからだの共通点と相違点を理解すると
ともに、それらの観察、実験などに関する技能を身につける。（知識・技能）
・身近な動物についての観察、実験などを通して、いろいろな動物の共通点や相違点を見いだすと
ともに、動物を分類するための観点や基準を見いだして表現する。（思考・判断・表現）
・動物のからだの共通点と相違点に関する事物・現象に進んでかかわり、科学的に探究しようとす
る態度と、生命を尊重し、自然環境の保全に寄与する態度を養うとともに、自然を総合的に見る
ことができるようにする。（主体的に学習に取り組む態度）
いろいろな生物の共通点と相違
点に着目しながら、動物のから
だの共通点と相違点についての
基本的な概念や原理・法則など
を理解しているとともに、科学
的に探究するために必要な観
察、実験などに関する基本操作
や記録などの基本的な技能を身
につけている。
動物のからだの共通点と相違
点についての観察、実験など
を通して、いろいろな動物の
共通点や相違点を見いだすと
ともに、動物を分類するため
の観点や基準を見いだして表
現しているなど、科学的に探
究している。
動物のからだの共通点と相違点
に関する事物・現象に進んでか
かわり、見通しをもったりふり
返ったりするなど、科学的に探
究しようとしている。
重点…重点的に生徒の学習状況を見取る観点
記録…記録に残す評価
時
数 主な学習活動 頁 重点 記録 評価規準と方法 十分満足できる生徒の評価例 努力を要する生徒への
指導の手立て
1
・「Before &amp; After」生活経験などをもとに自分の考えを記述
し、発表する。
第 1 節 身近な動物の分類
・鮮魚店、水族館、動物園、ペットや身近な場所で見られる動物
をあげ、発表する。
・「？課題」動物を分けるとき、からだのつくりのどこに注目す
るとよいだろうか。
・「発表しよう」動物のからだのつくりの共通点と相違点を発表
し、それが分類の視点になるか検討する。
45～46 思 〇
動物はどのような視点で分類で
きるかということをからだのつ
くりに注目して考え、より妥当
な考えを表現している。
［発言分析・行動観察］
身近な動物や教科書の写真の
動物について、具体的な共通
点や相違点をあげて、グルー
プ分けをしている。
2 種類程度の具体的な動物にし
ぼり、それぞれを比較して気づ
いた共通点や相違点をかき出さ
せて、どのような特徴があるの
かを生徒が認識できるよう助
言・指導する。
2
【観察 4】 動物のからだのつくり
・観察 4 を行い、カタクチイワシやシバエビのからだのつくりを
調べる。
・動物のからだの共通点や相違点を見つける。 47 知 〇
ピンセットやルーペなどを正し
く使い、カタクチイワシやシバ
エビのからだのつくりを観察
し、その特徴を適切に記録して
いる。
［行動観察・記述分析］
ピンセットやルーペなどを正
しく使い、外部形態の相違点
だけでなく、内部を観察し
て、背骨の有無という相違点
や、消化管という共通点を適
切に記録している。
観察結果のスケッチに、相違点
や共通点を具体的に記入するよ
う支援する。特に背骨の有無に
着目するよう助言・指導する。
3
・動物は背骨（脊椎骨）の有無で脊椎動物と無脊椎動物に分けら
れることを理解する。
・「！結論」自分の考えをまとめ、確認する。
・「学びをいかして考えよう」について考える。 48～49 知
すべての動物が脊椎動物か無脊
椎動物かに分類できることを理
解し、第 1 章で観察した動物も
正しくどちらかに分類してい
る。
［発言分析・行動観察］
背骨の有無という特徴から、
さまざまな動物を脊椎動物か
無脊椎動物に適切に分類して
いる。
教科書 p.48〜49 図 2、図 3 のよ
うな内部の状態がわかる資料を
提示し、背骨の有無を確認する
よう助言・指導する。
7
時
数 主な学習活動 頁 重点 記録 評価規準と方法 十分満足できる生徒の評価例 努力を要する生徒への
指導の手立て
4
第 2 節 脊椎動物
・「レッツ スタート！」カードにかかれている脊椎動物を 2 つ
のグループに分類する。何通りの分け方ができるか話し合い、
発表する。
・「？課題」脊椎動物は、どのようなグループに分類できるだろ
うか。
・脊椎動物の中で、共通点や相違点を見いだす。
50～51 思
脊椎動物がどのようにグループ
分けできるかを考え、より妥当
な考えを表現している。
［発言分析・行動観察］
からだのつくりのほかに、生
活場所や子の生まれ方などの
ちがいに着目し、脊椎動物を
いくつかのグループに分類し
ている。
カードにある動物について、か
らだのつくりやその機能など、
知っていることをあげさせなが
ら、分類できるように助言・指
導する。
5
・脊椎動物が 5 つのグループに分けられることを理解する。
・5 つのグループの共通点や相違点について理解する。
・「！結論」自分の考えをまとめ、確認する。
52～53 知
脊椎動物がいくつかの特徴から
5 つのグループに分けられるこ
とを理解し、具体的にさまざま
な脊椎動物をそのグループに分
類している。
［発言分析・行動観察］
脊椎動物内の5つのそれぞれの
グループの特徴について理解
し、さまざまな脊椎動物を適
切に分類している。
その動物の姿だけでなく、実際
に生活しているようすや子ども
のころのようすなどの資料を提
示し、それぞれがどのような特
徴をもっているかを確認させ、
分類できるよう助言・指導す
る。
6
第 3 節 無脊椎動物
・「レッツ スタート！」無脊椎動物がどのように分けられるの
か話し合い、発表する。
・「？課題」無脊椎動物の分類では、からだのつくりのどこに注
目し、どのように分類できるだろうか。
・無脊椎動物には、からだに節（または外骨格）のある動物（節
足動物）がいることに気づき、その特徴を理解する。
・無脊椎動物には、からだに節（または外骨格）のない動物（軟
体動物）がいることに気づき、その特徴を理解する。
54～55 知 〇
無脊椎動物を相違点でもって分
類し、その特徴から、節足動物
と軟体動物のそれぞれの特徴を
説明している。
［行動観察・記述分析］
無脊椎動物の相違点に気づ
き、この相違点で無脊椎動物
を分類する。分類後、節足動
物と軟体動物それぞれのから
だのつくりの特徴を説明して
いる。
無脊椎動物の分類の際に、具体
的な動物の写真を示し、その動
物のからだの相違点や共通点を
確認し、分類の助言を行う。そ
こから絞り込んだ動物（節足動
物・軟体動物）の写真でもって
部分名称を説明できるよう助
言・指導する。
7
・「調べよう」昆虫、エビ、カニ、イカ、ミミズなどのからだを
外部から調べ、特徴を見つける。
・観察した動物のからだのつくりや動き方について共通点や相違
点を見つける。
・無脊椎動物のなかの主なグループ（軟体動物、節足動物）のそ
れぞれの特徴を理解する。
・無脊椎動物には、その他のグループが存在していることを理解
する。
・「！結論」自分の考えをまとめ、確認する。
・「学びをいかして考えよう」について考える。
56～57 思
無脊椎動物がからだの特徴から
さらにグループに分けられるこ
とを理解し、からだのつくりを
視点に具体的な無脊椎動物を適
切なグループに分類している。
［発言分析・行動観察］
無脊椎動物の軟体動物、節足
動物、その他のグループの特
徴について理解し、さまざま
な無脊椎動物を、その3つのグ
ループのどこかに適切に分類
している。
それぞれのグループに属する無
脊椎動物を具体的に数種類示
し、グループ内での共通点を確
認するよう助言・指導する。
8
時
数 主な学習活動 頁 重点 記録 評価規準と方法 十分満足できる生徒の評価例 努力を要する生徒への
指導の手立て
8
第 4 節 動物の分類表の作成
・「レッツ スタート！」作成した生物カードをもとに、動物分
類ゲームをグループまたはペアで行う。
・「？課題」動物を適切に分類するための表や図を作成してみよ
う。
・動物の分類表を作成し、発表する。
・「学びをいかして考えよう」について考える。
58～59 態 〇
これまで学習した動物の特徴を
どの順番で確認すれば、適切に
動物を分類できるかを理解し、
さまざまな動物を適切に自ら進
んで分類している。
［発言分析・行動観察］
分類の基準について、多くの
動物に当てはまるものからそ
うでないものへと、順序だて
て分類する考え方を理解して
おり、その考え方をもとに分
類表を作成している。また、
これまでに教科書に出てきて
いない動物をあげ、分類表を
活用して、分類している。
実際の動物分類ゲームの結果を
記録しておき、周囲とそれを共
有させながら、どの順番で確認
すればよいかを考えるよう助
言・指導する。
9
・「学んだことをチェックしよう」各節で学んだことを確認す
る。
・「Before &amp; After」この章で学んだことをもとに自分の考えを
記述し、話し合う。
・「学びを生活や社会に広げよう」p.62 の特設ページを読み、日
用品とその材料となっている生物との具体物をあげ、どのよう
なグループに分類できるか考える。
・「学びを生活や社会に広げよう」p.63 の特設ページを読み、野
外観察をするときの注意点やテーマについて理解する。
60～63 態 〇
動物のグループ分けについてこ
れまで学習してきたことをもと
に、さまざまな動物を適切に分
類している。また、自分の生活
の中にどのような生物がかかわ
っているかを考えたり、野外の
生物を実際に観察する計画を立
てたりしながら、ほかの生徒と
協力してたがいに話し合い、ね
ばり強く課題を解決しようとし
ている。
［発言分析・記述分析］
自分自身の生活において、具
体的にどのような生物がかか
わっているかを理解し、それ
らを観察するための計画や、
それらの生物がどのように分
類されるのかということを考
えている。
前日の食事内容や、家庭内、学
校内、学校までの通学路など、
具体的に生徒自身の経験を思い
出させ、その中でかかわってい
る生物に気づくように助言・指
導する。
学習内容の整理／確かめ問題／活用問題 1 時間
予備 （1）時間
時間数 25 時間（26）時間
9</t>
  </si>
  <si>
    <t>【単元 2】第 1 章 身のまわりの物質とその性質 （教科書 p.73～90）
章の目標
章の観点別評価規準
知識・技能（知） 思考・判断・表現（思） 主体的に学習に取り組む態度
（態）
・身のまわりの物質をさまざまな方法で調べる実験を通して、物質には密度や加熱したときの変化
など固有の性質と共通の性質があることを見いだして理解するとともに、実験器具の操作、記録
のしかたなどの技能を身につける。（知識・技能）
・身のまわりの物質について、問題を見いだし見通しをもって観察、実験などを行い、物質の性質
における規則性を見いだして表現する。（思考・判断・表現）
・物質の姿に関する事物・現象に進んでかかわり、科学的に探究しようとする態度を養うととも
に、自然を総合的に見ることができるようにする。（主体的に学習に取り組む態度）
身のまわりの物質の性質や変化
に着目しながら、身のまわりの
物質とその性質についての基本
的な概念や原理・法則などを理
解しているとともに、科学的に
探究するために必要な観察、実
験などに関する基本操作や記録
などの基本的な技能を身につけ
ている。
物質の姿について、問題を見
いだし見通しをもって観察、
実験などを行い、物質の性質
や状態変化における規則性を
見いだして表現しているな
ど、科学的に探究している。
物質の姿に関する事物・現象に
進んでかかわり、見通しをもっ
たりふり返ったりするなど、科
学的に探究しようとしている。
重点…重点的に生徒の学習状況を見取る観点
記録…記録に残す評価
時
数 主な学習活動 頁 重点 記録 評価規準と方法 十分満足できる生徒の評価例 努力を要する生徒への
指導の手立て
1
・「Before &amp; After」これまでに学んだことや生活経験をもとに
自分の考えを記述し、話し合う。
第 1 節 物の調べ方
・「レッツ スタート！」コップの材料について話し合う。
・物体と物質のちがいについて説明を聞き、理解する。
・「？課題」物体が何という物質でできているかを見分けるに
は、どのような方法があるだろうか。
・「予想しよう」金属製品や鉄・アルミニウム、砂糖・食塩を見
分ける方法について話し合う。
・物質の調べ方の例について説明を聞き、理解する。
・「！結論」自分の考えをまとめ、確認する。
・「学びをいかして考えよう」について考える。
73～75 思
さまざまな物質の性質を調べる
観点をあげ、調べる方法を考え
て表現している。
［発言分析・行動観察］
さまざまな物質の性質を調べ
る観点をあげ、どのように調
べたらよいかについて自分の
考えを適切に表現している。
物質の性質を調べる観点をあげ
る活動を行ったときの、ほかの
生徒の考えの発表を聞いたうえ
で、自分の考えをまとめること
ができるよう助言・指導する。
2
第 2 節 金属と非金属
・「レッツ スタート！」金属製品の例をあげ、金属でできてい
るよさについて話し合う。
・「？課題」金属と非金属の性質のちがいは何だろうか。
・「ここがポイント」「結果」と「考察」のちがいを確認する。
【実験 1】 金属と非金属のちがい
・実験 1 を行い、金属と非金属の性質のちがいを考える。
・「ここがポイント」金属の性質について説明を聞き、理解す
る。
・「！結論」自分の考えをまとめ、確認する。
・「学びをいかして考えよう」について考える。
76～79 思
さまざまな金属と非金属の性質
を比べ、それぞれの特徴につい
て、共通点と相違点を見いだし
て表現している。
［発言分析・行動観察］
さまざまな金属と非金属の性
質を比べ、それぞれの特徴に
ついて、実験結果にもとづい
て、共通点と相違点を見いだ
し、具体的に表現している。
実験結果にもとづいて、共通点
と相違点を具体化できない場合
は、ほかの生徒の考えを聞いた
り、対話をしたりして、視点を
広げることができるよう助言・
指導する。
10
時
数 主な学習活動 頁 重点 記録 評価規準と方法 十分満足できる生徒の評価例 努力を要する生徒への
指導の手立て
3
第 3 節 さまざまな金属の見分け方
・「レッツ スタート！」金属を種類によって分けるにはどうし
たらよいかを話し合う。
・質量についての説明を聞く。
・「？課題」さまざまな金属は、質量で区別できるだろうか。
・同じ体積にそろえる意味および、密度についての説明を聞く。
・「ここがポイント」密度を求める式についての説明を聞き、理
解する。
・「例題」密度を求める。
80～81 知
密度が物質に固有な数値である
ことを理解し、計算から密度を
求める技能を身につけている。
［行動観察］
密度が物質に固有な数値であ
ることを説明しており、計算
から密度を適切に求めてい
る。
「鉄は重い」といった具体物に
存在する先行概念が強固な場合
は、体積をそろえることの意味
が理解できるよう助言・指導す
る。
4
【実験 2】 密度による金属の区別
・実験 2 を行い、求めた密度から金属の種類を考える。
・「基礎操作」電子てんびんの使い方とメスシリンダーの使い方
を確認する。
・密度とうきしずみとの関係について説明を聞き、理解する。
・「！結論」自分の考えをまとめ、確認する。
・「学びをいかして考えよう」について考える。
81～83 知 〇
実験結果から密度を求め、いろ
いろな金属を特定している。
［行動観察・記述分析］
体積、質量の記録を適切に行
っており、正しく計算して密
度を求めている。求めた密度
の値に近似している金属を適
切に選択している。
計算が苦手な生徒には、電卓を
あたえるなどして式の意味や金
属の種類を判断する時間を確保
できるよう助言・指導する。
5
第 4 節 白い粉末の見分け方
・「レッツ スタート！」写真で示された粉末がそれぞれ何かを
話し合う。
・「？課題」見分けにくい粉末状の物質の種類を知るには、どの
ようにしたらよいだろうか。
・「調べ方を考えよう」白砂糖、デンプン、食塩、グラニュー糖
を、それぞれの性質から見分ける方法を考える。
【実験 3】 白い粉末の区別
・各班で、身のまわりの区別しにくい白い粉末を区別する方法に
ついて、「物質の性質の調べ方の例」や既習事項を参考に話し
合い、実験の計画を立てる。
・「基礎操作」ガスバーナーの使い方を確認する。
84～86 知
物質を区別するのに必要な情報
を得るための適切な方法を計画
している。
［発言分析・行動観察・記述分析］
p.75 図 2 の「物質の性質の調
べ方の例」をもとに、物質を
区別するために必要な情報を
得るための適切な方法を具体
的に計画している。
必要な情報を得るための適切な
方法を具体化できない場合は、
ほかの生徒の考えを聞いたり、
対話したりして、視点を広げる
ことができるよう助言・指導す
る。
6
【実験 3】 白い粉末の区別
・実験計画をもとに実験 3 を行い、あたえられた A～D の白い粉
末が何かを調べる。
・p.76 の「ここがポイント」を参考に、実験結果を整理して考察
し、実験レポートを書く。
87 思 〇
実験結果をもとに、その性質の
ちがいに着目して分類し、根拠
を示して説明している。
［行動観察・記述分析］
複数の実験結果を根拠とし
て、A～D の白い粉末が何かを
説明している。
根拠となる実験結果の記述が不
十分であり、考察の記述があい
まいな場合は、根拠を箇条書き
にさせるなど、捉えやすくする
よう助言・指導する。
11
時
数 主な学習活動 頁 重点 記録 評価規準と方法 十分満足できる生徒の評価例 努力を要する生徒への
指導の手立て
7
・「解決方法を考えよう」班の考察の根拠が何か考え、話し合
う。また、例示された結果について、原因や改善方法を考え、
話し合う。
・「探究をふり返ろう」探究活動をふり返って、行った活動や進
め方が適切だったか、また、改善できるところがあったかなど
を考える。
・有機物と無機物の性質について説明を聞く。
・「！結論」自分の考えをまとめ、確認する。
・「学びをいかして考えよう」について考える。
・「学んだことをチェックしよう」各節で学んだことを確認す
る。
・「学びを生活や社会に広げよう」学習した内容を、生活や社会
と結びつけて考える。
・「Before &amp; After」この章で学んだことをもとに自分の考えを
記述し、話し合う。
88～90 態 〇
白い粉末を区別するという課題
の解決に向けて、対話を通し
て、自らの学習を調整しようと
している。
［発言分析・行動観察・記述分析］
実験結果をふり返って、対話
を通して、ほかの班と異なる
結果が生じた原因やその改善
方法を具体化している。
自分がどこまで考えて、どこか
らわからないのかを明らかにさ
せ、ほかの生徒の考えを聞いた
り、対話したりして、課題の解
決に向けてとり組むことができ
るよう助言・指導する。
12</t>
  </si>
  <si>
    <t>【単元 2】第 2 章 気体の性質 （教科書 p.91～100）
章の目標
章の観点別評価規準
知識・技能（知） 思考・判断・表現（思） 主体的に学習に取り組む態度
（態）
・気体を発生させてその性質を調べる実験を通して、気体の種類による特性を理解するとともに、
気体を発生させる方法や捕集法などの技能を身につける。（知識・技能）
・身のまわりの物質について、問題を見いだし見通しをもって観察、実験などを行い、物質の性質
における規則性を見いだして表現する。（思考・判断・表現）
・物質の姿に関する事物・現象に進んでかかわり、科学的に探究しようとする態度を養うととも
に、自然を総合的に見ることができるようにする。（主体的に学習に取り組む態度）
身のまわりの物質の性質や変化
に着目しながら、気体の発生と
性質についての基本的な概念や
原理・法則などを理解している
とともに、科学的に探究するた
めに必要な観察、実験などに関
する基本操作や記録などの基本
的な技能を身につけている。
物質の姿について、問題を見
いだし見通しをもって観察、
実験などを行い、物質の性質
や状態変化における規則性を
見いだして表現しているな
ど、科学的に探究している。
物質の姿に関する事物・現象に
進んでかかわり、見通しをもっ
たりふり返ったりするなど、科
学的に探究しようとしている。
重点…重点的に生徒の学習状況を見取る観点
記録…記録に残す評価
時
数 主な学習活動 頁 重点 記録 評価規準と方法 十分満足できる生徒の評価例 努力を要する生徒への
指導の手立て
1
・「Before &amp; After」これまでに学んだことや生活経験をもとに
自分の考えを記述し、話し合う。
第 1 節 身のまわりの気体の性質
・「レッツ スタート！」発泡入浴剤を湯に入れるとブクブクと
出てくる泡の正体について考え、話し合う。
・「？課題」身のまわりの気体にはどのような性質があるだろう
か。
・「基礎操作」気体の性質の調べ方や BTB 溶液の性質を確認す
る。
91～93 思
発泡入浴剤から出る泡（気体）
の正体について、その性質に着
目し、問題を見いだしている。
［発言分析・行動観察］
発泡入浴剤から出る泡のよう
すの観察から得られた気づき
や疑問をもとに、気体の性質
について問題を見いだしてい
る。
観察から得られた気づきや疑問
をもとに、問題を見いだした記
述がない場合、観察するうえで
の視点をあたえて、再度、観察
を行い、気づきや疑問をもと
に、問題を見いだして表現でき
るよう助言・指導する。
2
【実験 4】 二酸化炭素と酸素の性質
・実験 4 を行い、捕集した気体が二酸化炭素か酸素かを考える。
93 思 〇
実験結果をもとに、発生した気
体について科学的に考察して判
断している。
［行動観察・記述分析］
複数の実験結果を根拠にしな
がら、調べた気体の名称を適
切に指摘している。
複数の実験結果を根拠とするこ
とが苦手な生徒がいる場合、結
果を表などでわかりやすくまと
めさせ、参照しやすくするよう
助言・指導する。
3
・気体の性質と発生方法についての説明を聞き、理解する。
・「！結論」自分の考えをまとめ、確認する。
・「おてがる科学」身のまわりの物質を使って、酸素や二酸化炭
素を発生させる。
・実験や掲載写真などから、異なる方法でも同一の気体が得られ
ることについての説明を聞き、理解する。
・「学びをいかして考えよう」について考える。
・「ここがポイント」二酸化炭素、酸素、水素、窒素の発生方法
と性質についての説明を聞き、理解する。
94～95 知 〇
さまざまな気体の発生方法と捕
集方法、その性質について理解
している。また、発生方法が異
なっていても性質が同じであれ
ば、同じ気体であることを理解
している。
［行動観察・記述分析］
さまざまな気体の発生方法と
捕集方法、その性質について
表などに整理している。ま
た、その中で、発生方法が異
なっていても性質が同じであ
れば、同じ気体であることを
説明している。
別の方法で発生した気体が同じ
性質であっても、異なる物質で
あると考える生徒がいる場合、
実際に気体を発生させる演示実
験を行うなどして、助言・指導
する。
13
時
数 主な学習活動 頁 重点 記録 評価規準と方法 十分満足できる生徒の評価例 努力を要する生徒への
指導の手立て
4
第 2 節 気体の性質と集め方
・「導入」水中でアンモニアの気泡が消える理由について、理科
の見方・考え方をはたらかせて考え、話し合う。
・「？課題」気体の性質によって、気体の集め方はどのように変
えたらよいだろうか。
・「調べよう」アンモニアの発生方法の説明を聞き、実際に発生
させて、性質を調べる。
・p.97 図 3「気体の性質による集め方のちがい」についての説明
を聞き、水へのとけやすさや発生させた気体の密度から捕集方
法が決まることについて理解する。
・「！結論」自分の考えをまとめ、確認する。
・「なるほどね！」および「防災特集」についての説明を聞く。
・「学びをいかして考えよう」について考える。
・「学んだことをチェックしよう」各節で学んだことを確認す
る。
・「Before &amp; After」この章で学んだことをもとに自分の考えを
記述し、話し合う。
96～100 態 〇
水にとけやすい気体を捕集し、
その性質を調べる方法につい
て、見通しをもとうとしてい
る。
［発言分析・行動観察］
水にとけやすい気体を捕集
し、その性質を調べる方法に
ついて、科学的な根拠をもと
に、その手順を考えようとし
ている。
上方置換法と下方置換法を選択
できないときは、水素を入れた
シャボン玉がうくかしずむかを
考えさせるなど、具体物を用い
て助言・指導する。
14</t>
  </si>
  <si>
    <t>【単元 2】第 3 章 水溶液の性質 （教科書 p.101～114）
章の目標
章の観点別評価規準
知識・技能（知） 思考・判断・表現（思） 主体的に学習に取り組む態度
（態）
・水溶液から溶質をとり出す実験を通して、その結果を溶解度と関連づけて理解するとともに、そ
れらの観察、実験などに関する技能を身につける。（知識・技能）
・身のまわりの物質について、問題を見いだし見通しをもって観察、実験などを行い、物質の性質
における規則性を見いだして表現する。（思考・判断・表現）
・水溶液に関する事物・現象に進んでかかわり、科学的に探究しようとする態度を養うとともに、
自然を総合的に見ることができるようにする。（主体的に学習に取り組む態度）
身のまわりの物質の性質や変化
に着目しながら、水溶液につい
ての基本的な概念や原理・法則
などを理解しているとともに、
科学的に探究するために必要な
観察、実験などに関する基本操
作や記録などの基本的な技能を
身につけている。
水溶液について、問題を見い
だし見通しをもって観察、実
験などを行い、物質の性質や
状態変化における規則性を見
いだして表現しているなど、
科学的に探究している。
水溶液に関する事物・現象に進
んでかかわり、見通しをもった
りふり返ったりするなど、科学
的に探究しようとしている。
重点…重点的に生徒の学習状況を見取る観点
記録…記録に残す評価
時
数 主な学習活動 頁 重点 記録 評価規準と方法 十分満足できる生徒の評価例 努力を要する生徒への
指導の手立て
1
・「Before &amp; After」これまでに学んだことや生活経験をもとに
自分の考えを記述し、話し合う。
第 1 節 物質が水にとけるようす
・「レッツ スタート！」物質が水にとけている物について話し
合う。
・p.85 実験 3 の実験結果をふり返り、物質を水に入れたときのよ
うすを思い出す。
・「？課題」物質が水にとけるとは、どのようになることだろう
か。
・「予想しよう」コーヒーシュガー（砂糖）とデンプンを水に入
れたときのようすや、質量の変化、ろ過した後のようす、しば
らく置いたときのようすについて話し合う。
・「考察しよう」p.103 図 3 や演示実験をもとに、物質が水にと
けることについてさまざまな観点から考え、話し合う。
101～103 思
演示実験や「予想しよう」から
気づいたことや疑問に思ったこ
とをもとに、物質が水にとける
現象について予想ができ、話し
合いによって自分たちの結論を
見いだし、表現している。
［発言分析・行動観察］
コーヒーシュガー（砂糖）と
デンプンを水に入れたときの
ようすについて、液が透明に
なるか、質量が変化するか、
水に入れた物質がろ紙を通過
するか、放置するとどうなる
かなどを予想し、考察時の話
し合いによって、自分たちの
結論を適切に導き、表現して
いる。
身のまわりの物質が水にとける
ようすを予想させたり、現象を
考察させたりするとき、ほかの
生徒の気づいたことや疑問点の
発表を聞いたうえで、再度、自
分たちの考えを確認させ、予想
や考察を適切に表現できるよう
助言・指導する。
2
・「基礎操作」ろ過のしかたを確認する。
・「ここがポイント」物質が水にとけることについての説明を聞
き、理解する。
・「モデルで説明しよう」p.105 図 2 の砂糖が水にとけるようす
をモデルで考え、自分の考えをほかの生徒に発表する。
・「！結論」自分の考えをまとめ、確認する。
104～105 思 〇
物質が水にとける現象につい
て、粒子のモデルを用いて、適
切に説明している。
［行動観察・記述分析］
砂糖が水にとけ、全体が均一
になっていくようすを、粒子
のモデルで表現しており、顕
微鏡でも見えない粒子である
こと、粒子の数が変化しない
ために質量も変化しないこ
と、時間がたってもばらばら
に広がったままでいることを
説明している。
粒子のモデルを用いて、ほかの
生徒に説明し、足りない部分を
生徒どうしで指摘できるよう助
言・指導する。
15
時
数 主な学習活動 頁 重点 記録 評価規準と方法 十分満足できる生徒の評価例 努力を要する生徒への
指導の手立て
3
・溶質、溶媒、溶液、水溶液の定義についての説明を聞く。
・質量パーセント濃度の説明を聞き、溶液中の溶質の割合によっ
て濃度を表すことができることを確認する。
・「ここがポイント」質量パーセント濃度を求める式についての
説明を聞き、理解する。
・「例題」の考え方を参考にして、「練習」を行う。
・純粋な物質と混合物についての説明を聞く。
106～107 知
溶質、溶媒、溶液、水溶液の定
義や、純粋な物質と混合物のち
がいについて理解している。ま
た、質量パーセント濃度の計算
方法を身につけている。
［行動観察・記述分析］
溶質、溶媒、溶液、水溶液の
定義や、純粋な物質と混合物
のちがいについて説明してい
る。また、質量パーセント濃
度の計算式の溶質、溶媒、溶
液に、どのような数値が当て
はまるのか対応させることが
でき、質量パーセント濃度の
計算方法を身につけている。
質量パーセント濃度の計算式の
溶質、溶媒、溶液に、どのよう
な数値が当てはまるのか指摘し
て、適切な計算ができるよう助
言・指導する。
4
第 2 節 溶解度と再結晶
・「レッツ スタート！」p.108 図 1・図 2 を参考にして、食塩や
砂糖がどのようにしてつくられるかについて話し合う。
・「？課題」水にとけている物質をとり出すため、水を蒸発させ
る以外にどのような方法があるだろうか。
・「？に対する自分の考えは？」p.108 図 2・図 3 の砂糖や精製
糖を製造するようすから、蒸発させる以外で溶質をとり出す方
法について考える。
108 思
水溶液にとけている物質をとり
出す方法をさまざまな観点から
考えている。
［発言分析・行動観察］
砂糖を製造するようすや精製
糖がつくられる工程の写真か
ら、水の蒸発以外に、水溶液
にとけている物質をとり出す
適切な方法を推測している。
水にとける物質の質量に限界が
あるのか、水の温度によってと
ける質量が変わるのかなど、温
度という観点で考えられるよう
助言・指導する。
5
【実験 5】 水にとけた物質のとり出し
・実験 5 を行い、各物質を水に入れたものを加熱し、とけ方のち
がいを調べるとともに、加熱後の水溶液を冷やして物質がとり
出せるか調べる。 109 知 〇
再結晶の実験技能、観察記録の
方法を身につけている。
［行動観察・記述分析］
高い温度でとかした水溶液
を、冷却させたり蒸発させた
りし、その結果を適切に記録
している。また、物質の種類
や温度による結果のちがいを
表現している。
冷却した試験管のようすや蒸発
した結晶のようすを適切に記録
できるよう助言・指導する。ま
た、2 つの物質のとけ方のちが
いが温度によるものであること
に気づくよう助言・指導する。
6
・「考察しよう」試験管 A、B で結晶の形やとける温度・質量、
再結晶のようすなど、ちがいが起こる原因を考える。
・自分の考えを班内で発表し、ホワイトボードなどを用いて班で
考察をまとめる。ほかの班やクラス全体でも意見交換を行う。
・再結晶が、溶解度のちがいによって起きる現象であることの説
明を聞く。
・「ここがポイント」溶解度曲線でみる再結晶についての説明を
聞き、理解する。
・「例題」の考え方を参考にして、「練習」を行う。
・「！結論」自分の考えをまとめ、確認する。
・再結晶の利用について説明を聞く。
・「学びをいかして考えよう」について考える。
・「学んだことをチェックしよう」各節で学んだことを確認す
る。
・「学びを生活や社会に広げよう」学習した内容を、生活や社会
と結びつけて考える。
・「Before &amp; After」この章で学んだことをもとに自分の考えを
記述し、話し合う。
110～114 態 〇
実験結果について、話し合い活
動を通じて考察を行った後、再
結晶や溶解度の説明を聞き、例
題で確認することを通じて、自
らの学習を調整しようとしてい
る。
［発言分析・行動観察］
実験の考察時の話し合いや意
見交換に進んでかかわろうと
している。また、再結晶が溶
解度のちがいによって起こる
現象であることを理解したう
えで、溶解度曲線の読み方を
例題を通じて確認し、理解し
たことを整理しようとしてい
る。
物質のちがいや、とかす温度の
ちがいなど、着目する観点を明
確にできるよう助言・指導する
ことで、考えるための手立てを
確認させる。また、溶解度曲線
の質量や温度について、どのよ
うな数値が当てはまるかを確認
させ、溶解度曲線を適切に読み
とることができるよう助言・指
導する。
16</t>
  </si>
  <si>
    <t>【単元 2】第 4 章 物質の姿と状態変化 （教科書 p.115～131）
章の目標
章の観点別評価規準
知識・技能（知） 思考・判断・表現（思） 主体的に学習に取り組む態度
（態）
・物質の状態変化についての観察、実験を通して、状態変化によって物質の体積は変化するが質量
は変化しないことを見いだして理解する。また、物質は融点や沸点をさかいに状態が変化するこ
とを知るとともに、混合物を加熱する実験を通して、沸点のちがいによって物質の分離ができる
ことを見いだして理解する。あわせて、それらの観察、実験などに関する技能を身につける。
（知識・技能）
・身のまわりの物質について、問題を見いだし見通しをもって観察、実験などを行い、物質の性質
や状態変化における規則性を見いだして表現する。（思考・判断・表現）
・状態変化に関する事物・現象に進んでかかわり、科学的に探究しようとする態度を養うととも
に、自然を総合的に見ることができるようにする。（主体的に学習に取り組む態度）
身のまわりの物質の性質や変化
に着目しながら、状態変化と
熱、物質の融点と沸点について
の基本的な概念や原理・法則な
どを理解しているとともに、科
学的に探究するために必要な観
察、実験などに関する基本操作
や記録などの基本的な技能を身
につけている。
状態変化について、問題を見
いだし見通しをもって観察、
実験などを行い、物質の性質
や状態変化における規則性を
見いだして表現しているな
ど、科学的に探究している。
状態変化に関する事物・現象に
進んでかかわり、見通しをもっ
たりふり返ったりするなど、科
学的に探究しようとしている。
重点…重点的に生徒の学習状況を見取る観点
記録…記録に残す評価
時
数 主な学習活動 頁 重点 記録 評価規準と方法 十分満足できる生徒の評価例 努力を要する生徒への
指導の手立て
1
・「Before &amp; After」これまでに学んだことや生活経験をもとに
自分の考えを記述し、話し合う。
第 1 節 物質の状態変化
・「レッツ スタート！」p.116 図 1 のどこにどのような姿で水が
存在するのか話し合う。
・水の状態変化について思い出す。
・「？課題」身のまわりの物質も水のように姿を変えるだろう
か。
・「説明しよう」水以外に状態変化を起こす物質について話し合
う。
・状態変化について説明を聞く。
・「！結論」自分の考えをまとめ、確認する。
115～117 思
水と比較しながら、身のまわり
にある物質の状態変化につい
て、課題を見いだし、身のまわ
りの物質が固体、液体、気体に
変化することを表現している。
［発言分析・行動観察］
水が温度によって、氷、水、
水蒸気と状態が変化すること
と、ほかの物質の状態変化と
を比較して、それぞれの共通
点や相違点を適切に表現し、
どのような物質でも状態変化
を起こすことを説明してい
る。
水蒸気は目に見えないので湯気
が水であると気づくように助
言・指導する。また、p.117 図 3
をもとに、ほかの物質も状態変
化することに気づかせ、このこ
とを水の状態変化と関連づけて
説明できるよう助言・指導す
る。
2
第 2 節 物質の状態変化と体積・質量の変化
・「導入」p.118 図 1 をもとに、ロウの状態変化について話し合
う。
・「？課題」物質が状態変化するとき、体積や質量はどうなるだ
ろうか。
・「？に対する自分の考えは？」ロウの状態変化について、これ
までに学んだことを参考に考え、話し合う。
【実験 6】 ロウの状態変化と体積・質量の変化
・実験 6 を行い、ロウの状態が変化するときの体積と質量の変化
を調べる。また、実験結果と実験前の仮説とを比較する。
118～119 思 〇
物質の状態変化と体積・質量の
変化について、仮説を立てて実
験を行い、得られた結果から状
態変化と体積・質量の関係を考
察し、より妥当な考えを見いだ
して表現している。
［発言分析・行動観察］
これまでに学んだことをもと
に、仮説を立てて実験を行
い、得られた結果と仮説とを
比較しながら、ロウの状態変
化と体積・質量の変化の関係
を粒子のモデルで考え、より
妥当な考えを見いだし表現し
ている。
ロウの液体が固体へ状態変化す
るときのスケッチのようすか
ら、中心部分がへこんだことと
体積を関連させて説明できるよ
う助言・指導する。
17
時
数 主な学習活動 頁 重点 記録 評価規準と方法 十分満足できる生徒の評価例 努力を要する生徒への
指導の手立て
3
・「調べよう」エタノールをあたためたときの体積の変化を調べ
る。
・「モデルを使って考察しよう」ロウやエタノールの状態変化を
粒子のモデルでかき、質量と体積について考え、発表する。
・「ここがポイント」粒子の集まり方と体積についての説明を聞
き、理解する。
・状態変化と体積・質量との関係について説明を聞く。
・「！結論」自分の考えをまとめ、確認する。
・「学びをいかして考えよう」について考える。
・水の状態変化における質量と体積について説明を聞く。
120～123 思 〇
水以外の物質が状態変化すると
きの質量と体積の関係を、粒子
のモデルを用いて適切に表現
し、説明している。
［行動観察・記述分析］
水以外の物質が状態変化する
ときの質量と体積の関係を、
粒子の大きさや数、粒子どう
しの間隔に着目して、粒子の
モデルで適切に表現し、説明
している。
粒子の大きさや数、粒子どうし
の間隔と実験結果を関連づけて
説明できるよう助言・指導す
る。
4
第 3 節 状態変化が起こるときの温度とその利用
・「導入」水の温度変化のグラフをもとに、温度が変わらないと
きの水の状態について話し合う。
・「基礎操作」グラフのかき方について確認する。
・「ここがポイント」グラフの利点についての説明を聞き、理解
する。
・「調べよう」沸騰中の温度変化についてグラフをかいて調べ
る。
・沸点・融点の定義や状態変化との関係について説明を聞き、理
解する。
・p.126 表 1 を参照しながら、純粋な物質の沸点・融点を確認す
る。
124～126 知
グラフの利点を理解しており、
グラフのかき方や読みとり方が
身についている。
［行動観察・記述分析］
グラフの利点を理解したうえ
で、水とエタノールの状態変
化と温度との関係のデータか
らグラフを作成し、グラフを
比較して沸点のちがいを読み
とっている。
グラフのかき方をもういちど確
認しながら、データをグラフに
かきこませ、その結果、沸点で
は温度の上昇がないことに気づ
くよう助言・指導する。
5
・「？課題」液体どうしの混合物を分けるには、どのようにすれ
ばよいだろうか。
・「？に対する自分の考えは？」沸点のちがいを利用して、液体
どうしの混合物から純粋な物質をとり出せないか話し合う。
【実験 7】 混合物の分離
・実験 7 を行い、水とエタノールの混合物を熱して、発生する気
体の温度をはかり、出てきた液体の性質を調べる。
126～127 知 〇
仮説の設定や実験を適切に行
い、実験結果を正確にグラフに
記入している。また、集めた液
体の性質を調べる方法を身につ
けている。
［行動観察・記述分析］
沸点は物質の種類によって決
まっていることを利用して、
混合物を分離する方法につい
て仮説を立て、適切に実験を
行い、結果をもとにグラフに
整理している。また、集めた
液体の性質をさまざまな方法
で調べている。
気体の温度の測定、熱した時間
の記録、試験管内部にたまった
液体の調べ方など、実験手順を
確認できるよう助言・指導す
る。また、温度変化のグラフの
解釈方法についても助言・指導
する。
18
時
数 主な学習活動 頁 重点 記録 評価規準と方法 十分満足できる生徒の評価例 努力を要する生徒への
指導の手立て
6
・「考察しよう」集めた液体には何が多くふくまれているか、温
度変化のグラフからわかることは何か考え、話し合う。
・蒸留について説明を聞く。
・「！結論」自分の考えをまとめ、確認する。
・「学びをいかして考えよう」について考える。
・「学んだことをチェックしよう」各節で学んだことを確認す
る。
・「学びを生活や社会に広げよう」学習した内容を、生活や社会
と結びつけて考える。
・「Before &amp; After」この章で学んだことをもとに自分の考えを
記述し、話し合う。
128～131 態 〇
実験結果から、混合物は一定の
沸点をもたず、個々の沸点のち
がいを利用して混合物を分離す
ることができることを見いだそ
うとしている。また、蒸留が社
会で利用されていることに関心
をもち、進んで理解しようとし
ている。
［行動観察・記述分析］
実験結果のグラフをもとに、
試験管に何が多くふくまれて
いるかをねばり強く考え、混
合物は一定の沸点をもたない
ことや、個々の沸点のちがい
を利用して混合物を分離でき
ることを見いだそうとしてい
る。また、石油の分留など、
蒸留が社会で利用されている
ことに関心をもち、蒸留と同
じ原理であることを理解しよ
うとしている。
エタノールを多くふくんでいる
試験管があることから、混合物
の分離が行われていることを理
解させる。「学びをいかして考
えよう」の写真をもとに、蒸留
が利用されている例をあげて、
数回蒸留することで純度が上が
ることを説明する。
学習内容の整理／確かめ問題／活用問題 1 時間
予備 （3）時間
時間数 24 時間（27）時間
19</t>
  </si>
  <si>
    <t>【単元 3】第 1 章 光の世界 （教科書 p.141～158）
章の目標
章の観点別評価規準
知識・技能（知） 思考・判断・表現（思） 主体的に学習に取り組む態度
（態）
・光についての観察、実験を通して、光が水やガラスなどの物質の境界面で反射、屈折するときの
規則性や、凸レンズのはたらきについて、物体の位置と像の位置および像の大きさの関係を理解
するとともに、それらの観察、実験などに関する技能を身につける。（知識・技能）
・光について問題を見いだし、見通しをもって観察、実験などを行い、光の性質の規則性や関係性
を見いだして表現する。（思考・判断・表現）
・光に関する事物・現象に進んでかかわり、科学的に探究しようとする態度を養うとともに、自然
を総合的に見ることができるようにする。（主体的に学習に取り組む態度）
光に関する事物・現象を日常生
活や社会と関連づけながら、光
の反射や屈折、凸レンズのはた
らきなどについての基本的な概
念や原理・法則などを理解して
いるとともに、科学的に探究す
るために必要な観察、実験など
に関する基本操作や記録などの
基本的な技能を身につけてい
る。
光について、問題を見いだし
見通しをもって観察、実験な
どを行い、光の反射や屈折、
凸レンズのはたらきから規則
性や関係性を見いだして表現
しているなど、科学的に探究
している。
光に関する事物・現象に進んで
かかわり、見通しをもったりふ
り返ったりするなど、科学的に
探究しようとしている。
重点…重点的に生徒の学習状況を見取る観点
記録…記録に残す評価
時
数 主な学習活動 頁 重点 記録 評価規準と方法 十分満足できる生徒の評価例 努力を要する生徒への
指導の手立て
1
・「Before &amp; After」これまでに学んだことや生活経験をもとに
自分の考えを記述し、話し合う。
第 1 節 物の見え方
・「レッツ スタート！」p.142 図 1 のような身近な例を参考に、
身のまわりの物が見える理由を考え、話し合い、発表する。
・自ら光を出す物体を光源ということを確認する。
・「？課題」物体を見ることができるとき、光はどのように目に
届いているだろうか。
・光の性質（直進・反射）について、具体的な例（p.142 図 3、
p.143 図 4）を通してまとめる。
・p.143 図 5、図 6 などを活用し、身のまわりの物体に色がつい
て見える理由を考える。
・「！結論」自分の考えをまとめ、確認する。
141～143 知
身のまわりの物の見え方の観察
から、光源とそうでない物に分
けられることや、光の性質（直
進・反射）について理解してい
る。
［発言分析・行動観察］
光の性質をもとに、身のまわ
りにある物を、光源とそうで
ない物に分類している。ま
た、光源から出た光が直進し
たり、物体の表面で反射した
りすることを理解している。
身のまわりの物の見え方を調べ
る活動を行い、気がついたこと
をほかの生徒と意見交換させて
再度活動を行わせることで、自
分が調べたいことを見つけるこ
とができるように助言・指導す
る。
2
第 2 節 光の反射
・「導入」バスにたくさんの鏡がついている理由を考える。
・「？課題」光が鏡などの物体で反射するとき、光はどのように
進むだろうか。
・「？に対する自分の考えは？」図のように鏡を置くとき、どの
鏡に物体がうつるか、光の進み方から考える。
【実験 1】 反射する光の道筋
・実験 1 を行い、鏡で反射するときの光の道筋を調べる。
144～145 思 〇
鏡で反射する光の道筋を調べる
実験を行い、反射前の光の道筋
と、反射後の光の道筋に着目
し、規則性を見いだしている。
［記述分析・行動観察］
鏡で反射する光の道筋を調べ
る実験結果をもとに、光が鏡
で反射するときの規則性を見
いだして適切に表現してい
る。
自分の実験結果と、ほかの生徒
の実験結果を比較し、共通点や
相違点を見いだすように助言・
指導する。
20
時
数 主な学習活動 頁 重点 記録 評価規準と方法 十分満足できる生徒の評価例 努力を要する生徒への
指導の手立て
3
・実験結果や p.146 図 1 を参考に、光の反射の法則（入射角＝反
射角）についての説明を聞き、理解する。
・p.146 図 4 を参考に、鏡にうつる物体の見かけの位置の求め方
について考え、作図をする。
・鏡にうつる物体の見かけの位置や、鏡のはたらきをする物、乱
反射についての説明を聞き、まとめる。
・「！結論」自分の考えをまとめ、確認する。
146～147 知
反射によって光がどのように進
むかを理解し、鏡による像の位
置や光の進む道筋を作図する技
能を身につけている。
［発言分析・行動観察］
物の見え方と光の反射の法則
を活用し、鏡による像の位置
や光の進む道筋について正し
く作図している。
物の見え方や光の反射の法則に
ついてふり返りを行い、それぞ
れの規則性について作図できる
ように助言・指導する。
4
第 3 節 光の屈折
・「導入」p.148 図 1 をもとに、物体や光の道筋がどのように見
えるか予想を立てた上で実際に確かめる。
・「？課題」光が透明な物体を通りぬけるとき、光はどのように
進むだろうか。
・「？に対する自分の考えは？」光の進み方を、ガラスに入射す
るとき、ガラスの中、ガラスを通りぬけるときに分けて考え
る。
【実験 2】 直方体のガラスを通りぬける光の道筋
・実験 2 を行い、直方体のガラスを通りぬけるときの光の道筋を
調べる。
148～149 知 〇
直方体のガラスに入射させた光
の進み方を調べる実験を行い、
光の道筋を正しく記録してい
る。
［記述分析］
直方体のガラスに入射させた
光が、空気とガラスの境界面
で屈折しているようすを正確
に記録している。
空気とガラスの境界面で光の進
み方が変化していることや、境
界面以外では光が直進している
ことに気がつくように支援す
る。
5
・p.150 図 1 を参考に、実験結果の確認を行う。
・p.150図2、図 3を参考に、光が屈折して起こる現象について、
説明を聞く。
・p.151 図 4 などを参考に、光の屈折による物体の見え方につい
て説明を聞き、理解する。
150～151 思
光の屈折の規則性を理解し、作
図によって物体の見え方を適切
に表現している。
［記述分析］
屈折する光の道筋について正
しく作図し、光の進み方と物
の見え方の関係について適切
に表現している。
鏡にうつる物体には、見かけの
位置があったことをふり返り、
屈折して見える物体にも、実際
の位置と見かけの位置があるこ
とに気がつくように支援する。
6
・p.151 図 7 を見て、水面を下からのぞきこむと、鏡のように見
える理由を考える。
・全反射について、以下の 2 点について確認する。
ア：ガラス（水）→空気のときに、入射角がある一定の角度よ
り大きくなると全反射が起こる。
イ：全反射は、空気→ガラス（水）のときには起こらないが、
ガラス（水）→空気のときには起こる。
・光ファイバーなど、全反射を利用している事例を確認する。
・「！結論」自分の考えをまとめ、確認する。
・「学びをいかして考えよう」について考える。
151 態
光の反射や屈折の規則性につい
てふり返り、光の進み方と物の
見え方について調べようとして
いる。
［発言分析・行動観察］
全反射など光の進み方と物の
見え方について、光の反射や
屈折の規則性をもとに、自分
の考えをまとめようと話し合
いながらねばり強くとり組ん
でいる。
p.150「ここがポイント」をと
り上げ、ガラスから空気側に光
が出るとき、入射角を大きくし
ていくと、屈折角はどうなって
いくかを考えるよう助言・指導
する。
21
時
数 主な学習活動 頁 重点 記録 評価規準と方法 十分満足できる生徒の評価例 努力を要する生徒への
指導の手立て
7
第 4 節 レンズのはたらき
・「レッツ スタート！」凸レンズを通して p.152 図１のような
像が見える理由を考え、話し合い、発表する。
・p.152 図 2 を参考にして、凸レンズを通る光の進み方について
以下の 3 点を確認する。
ア：境界面で光が曲がる（光の屈折）。
イ：光軸に平行な光が 1 点に集まる。
ウ：焦点を境に、光が上下で入れ替わる。
・凸レンズを使うことにより、光源より大きな像や、光源より小
さな像をかべやスクリーンにうつせることを確認し、実像、虚
像について説明を聞く。
・「？課題」凸レンズによる像のでき方には、どのような決まり
があるだろうか。
・「？に対する自分の考えは？」光源や凸レンズ、スクリーンの
位置をどのように調整すれば、実像や虚像を見ることができる
か考える。
152～153 知
凸レンズによる像のでき方に
は、凸レンズを通る光の進み方
が関係していることを理解して
いる。
［発言分析・行動観察］
凸レンズによって大きさや向
きの異なる像が見られるの
は、光が凸レンズを通るとき
に、光の進み方が変化するた
めであることを理解してい
る。
凸レンズを通って上下左右が入
れ替わるという光の進み方と、
上下左右が逆さまに像がうつる
ことを関連づけて考えるように
促す。
8
【実験 3】 凸レンズによる像のでき方
・実験 3 を行い、凸レンズによる像のでき方について、以下の 3
点を確認する。
①スクリーンに光源と同じ大きさの実像がうつるときの、光源・
凸レンズ・スクリーンの位置と像の向き。
②スクリーンに光源より小さい実像や大きい実像がうつるとき
の、光源・凸レンズ・スクリーンの位置と像の向き。
③スクリーンの位置から凸レンズをのぞきこみ、虚像が見えると
きの光源・凸レンズの位置。
154～155 思 〇
光源・凸レンズ・スクリーンの
位置と、凸レンズによる像ので
き方との関係を調べる実験を行
い、結果を表にまとめ、考察し
ている。
［記述分析］
光源・凸レンズ・スクリーン
の位置と、凸レンズによる像
のでき方との関係について、
実験結果から規則性を見いだ
し、適切に表現している。
複数の班の結果を比較させ、そ
れぞれの実験結果の共通点を見
いだせるように声かけを行う。
9
・実験の結果から、凸レンズによってできる像の位置や向き、大
きさの規則性について話し合う。
・p.156 図 1 を参考にして、光源・凸レンズ・スクリーンの位置
関係によって、凸レンズを通る光の進み方や、像のでき方が変
化していることを確認する。
・実像や虚像について説明を聞く。
・「ここがポイント」凸レンズを通る光の進み方と、像のでき方
との関係を確認する。
・「！結論」自分の考えをまとめ、確認する。
・「学びをいかして考えよう」について考え、映画館ではスクリ
ーンからはなれた位置にプロジェクターを設置することによ
り、光源より大きな像をスクリーンにうつせるようになってい
ることに気づく。
156～157 知
光源・凸レンズ・スクリーンの
位置関係によって、凸レンズを
通る光の進み方や像のでき方が
変化することを理解している。
［発言分析・行動観察］
光源が焦点の外側にある場合
にはスクリーンに実像をうつ
すことができ、光源が焦点の
内側にある場合には凸レンズ
をのぞきこむことで虚像が見
られることを理解している。
p.157「ここがポイント」を見
て、光源が焦点の外側にある場
合は凸レンズを通った光が１点
に集まって実像ができるが、光
源が焦点の内側にある場合は凸
レンズを通った光が集まらない
ために実像ができないことを確
認する。
22
時
数 主な学習活動 頁 重点 記録 評価規準と方法 十分満足できる生徒の評価例 努力を要する生徒への
指導の手立て
10
・「例題」の考え方を参考にして、凸レンズを通る光の進み方や
像のでき方を作図する。
・「学んだことをチェックしよう」各節で学んだことを確認す
る。
・「学びを生活や社会に広げよう」学習した内容を、生活や社会
と結びつけて考える。
・「Before &amp; After」この章で学んだことをもとに自分の考えを
記述し、話し合う。
158
知
凸レンズを通る光の道筋を作図
することで、物体と凸レンズの
距離による像の大きさや向きの
関係を理解している。
［記述分析］
凸レンズにおける物体の位置
と像の位置や大きさとの関係
について正しく理解し、作図
によって適切に説明してい
る。
自分の作図とほかの生徒の作図
を比較し、相違点を見いだすよ
う助言・指導する。
態 〇
凸レンズによるさまざまな現象
を観察する過程で、光の進み方
に着目し、課題の解決に向け
て、対話を通して、自らの学習
を調整しようとしている。
［記述分析］
光の進み方に着目し、具体的
に課題を設定して、それを解
決しようと、ほかの生徒と協
力しながら、ねばり強くとり
組んでいる。
凸レンズを通る光の進み方のふ
り返りを行うなどの支援をす
る。
23</t>
  </si>
  <si>
    <t>【単元 3】第 2 章 音の世界 （教科書 p.159～166）
章の目標
章の観点別評価規準
知識・技能（知） 思考・判断・表現（思） 主体的に学習に取り組む態度
（態）
・音についての観察、実験を通して、音は物体が振動することによって生じ、空気中などを伝わる
ことや、音の高さや大きさは発音体の振動に関係することを理解するとともに、それらの観察、
実験などに関する技能を身につける。（知識・技能）
・音について問題を見いだし、見通しをもって観察、実験などを行い、音の性質の規則性や関係性
を見いだして表現する。（思考・判断・表現）
・音に関する事物・現象に進んでかかわり、科学的に探究しようとする態度を養うとともに、自然
を総合的に見ることができるようにする。（主体的に学習に取り組む態度）
音に関する事物・現象を日常生
活や社会と関連づけながら、音
の性質についての基本的な概念
や原理・法則などを理解してい
るとともに、科学的に探究する
ために必要な観察、実験などに
関する基本操作や記録などの基
本的な技能を身につけている。
音について、問題を見いだし
見通しをもって観察、実験な
どを行い、音の性質の規則性
や関係性を見いだして表現し
ているなど、科学的に探究し
ている。
音に関する事物・現象に進んで
かかわり、見通しをもったりふ
り返ったりするなど、科学的に
探究しようとしている。
重点…重点的に生徒の学習状況を見取る観点
記録…記録に残す評価
時
数 主な学習活動 頁 重点 記録 評価規準と方法 十分満足できる生徒の評価例 努力を要する生徒への
指導の手立て
1
・「Before &amp; After」これまでに学んだことや生活経験をもとに
自分の考えを記述し、話し合う。
第 1 節 音の伝わり方
・「導入」ギターやおんさなどで音が出ている物体の観察を行っ
たり、p.160 図 1、2 のバイオリンやたいこが音を出している写
真を観察したりすることで、音を出している物体の共通点を捉
え、その特徴を自分の言葉で表現する。
・「？課題」振動している物体から出ている音は、どのように伝
わるだろうか。
・「調べて考察しよう」たいこをたたいたときのろうそくの炎の
ようす（p.160 図 3）から、音がどのように伝わるのか考え、
話し合う。
159～160 思
身のまわりの物体を使って音が
出ている物体のようすを調べる
なかで気づいたことや疑問点を
出し合い、音が聞こえるという
現象について問題を見いだし、
表現している。
［発言分析・行動観察］
身のまわりの音が出ている物
体について調べ、音が出てい
るときの物体のようすから、
共通点や相違点をもとに、音
は物体の振動によって生じる
ことを見いだして、適切に表
現している。
音が出ているときの物体のよう
すを調べる活動において、ほか
の生徒の気づいたことや疑問点
の発表を聞いたうえで、再度活
動を行わせることで、音は物体
の振動によって生じることを見
いだせるよう助言・指導する。
2
・おんさによる音の伝わり方の実験（p.161 図 4）について、結
果の予想をたてた上で検証を行い、音の伝わり方について考え
る。
・空気以外にも音を伝えることができることを、生活経験から推
測し説明し合う。
・真空鈴の実験結果から、音を伝えるものがなければ音が伝わら
ないことを見いだし、理解する。
・光と音の伝わる速さのちがいについて特徴を見いだす。
・「！結論」自分の考えをまとめ、確認する。
161 思
音の伝わる経路について、おん
さを正しく使いながら調べ、得
られた結果から音の伝わり方を
考察し、より妥当な考えをつく
り出して表現している。
［発言分析・行動観察］
音を伝えている物体に気づく
ことができ、空気であったり
糸電話の糸であったり、何ら
かの物体がないと音は伝わら
ないことを適切に表現してい
る。
糸電話の糸が切れると声が聞こ
えなくなる現象と、真空鐘の中
の空気が少なくなると音が聞こ
えづらくなる現象を比較して考
えるよう助言・指導する。
24
時
数 主な学習活動 頁 重点 記録 評価規準と方法 十分満足できる生徒の評価例 努力を要する生徒への
指導の手立て
3
第 2 節 音の大きさや高さ
・「レッツ スタート！」形はよく似ているが大きさの異なる楽
器の音について、どのようなちがいがあるか予想する。
・「？課題」音の大きさや高さと音源の振動には、どのような関
係があるだろうか。
【実験 4】 弦の振動による音の大きさと高さ
・簡易オシロスコープの使い方を確認する。
・実験 4 を行い、音の大きさや高さと物体の振動との関係を調べ
る。
162～163 知 〇
弦をはじく強さや弦の長さ、張
りと音の大きさ、高さの関係に
ついて、簡易オシロスコープを
正しく扱いながら調べ、得られ
た結果を記録している。
［記述分析・行動観察］
モノコードやギターの弦をは
じく強さや弦の長さ、弦の張
りの強さを変えるなど、条件
制御しながら実験を行ってい
る。また、実験結果のちがい
をそれらの条件と関係づけて
適切に記録している。
弦をはじく強さや弦の長さ、弦
の張りの条件について、整理の
しかたを説明する。その際、変
える要素と変えない要素に注目
して考えるよう助言・指導す
る。
4
・実験結果から、音の大きさと振幅、音の高さと振動数との関係
を見いだし、発表する。
・p.164 図２エの「アより大きく、高い音」の波形を図中にかき
込み、グループごとに確認、発表を行う。 164～165 思 〇
実験結果をもとに、音の大き
さ、高さと弦の振動のようすと
の関係について考察し、ある音
に対して適切なオシロスコープ
の波形を考え、表現している。
［発言分析・記述分析］
簡易オシロスコープを使い、
大きい音と小さい音、高い音
と低い音のちがいを見いだ
し、共通点や相違点を波形を
用いて表現している。
大きい音と小さい音のちがいに
ついて、たいこなどの膜のふれ
はばで考えるよう助言・指導す
る。また、高い音と低い音のち
がいについて、簡易オシロスコ
ープの波形を重ね合わせて比べ
て考えるよう助言・指導する。
5
・p.162 図１の弦楽器は、大きさを変えることで、どの部分に変
化をもたらしているか考え、話し合いを行う。
・ピアノなど他の楽器では、音の高さを変えるためにどのような
工夫をしているか確認し、共通点を理解する。
・「！結論」自分の考えをまとめ、確認する。
・「学んだことをチェックしよう」各節で学んだことを確認す
る。
・「学びを生活や社会に広げよう」学習した内容を、生活や社会
と結びつけて考える。
・「Before &amp; After」この章で学んだことをもとに自分の考えを
記述し、話し合う。
165～166 態 〇
身のまわりの音に関わる事物・
現象に関心をもち、学習したこ
とをいかしたり、見通しをもっ
たりするなど、科学的に探究し
ようとしている。
［記述分析・行動観察］
変声によって声が低くなるの
は、声帯の長さが長くなるこ
とによって起こることに着目
し、弦楽器の弦の長さと音の
高さとの関係と関連づけて表
現しようとしている。
「まちなか科学」や「学びを生
活や社会に広げよう」をきっか
けに、超音波や動物との関係な
どインターネットを活用して調
べ学習を行うよう助言・指導を
する。
25</t>
  </si>
  <si>
    <t>【単元 3】第 3 章 力の世界 （教科書 p.167～181）
章の目標
章の観点別評価規準
知識・技能（知） 思考・判断・表現（思） 主体的に学習に取り組む態度
（態）
・物体に力をはたらかせる観察、実験を通して、物体に力がはたらくとその物体が変形したり動き
始めたり、運動のようすが変わったりすることを理解するとともに、力は大きさと向きによって
表されることを知る。また、物体にはたらく 2 力についての実験を行い、力がつり合うときの条
件を理解し、それらの観察、実験などに関する技能を身につける。（知識・技能）
・力について問題を見いだし、見通しをもって観察、実験などを行い、力のはたらきの規則性や関
係性を見いだして表現する。（思考・判断・表現）
・力のはたらきに関する事物・現象に進んでかかわり、科学的に探究しようとする態度を養うとと
もに、自然を総合的に見ることができるようにする。（主体的に学習に取り組む態度）
力のはたらきに関する事物・現
象を日常生活や社会と関連づけ
ながら、力のはたらきについて
の基本的な概念や原理・法則な
どを理解しているとともに、科
学的に探究するために必要な観
察、実験などに関する基本操作
や記録などの基本的な技能を身
につけている。
力のはたらきについて、問題
を見いだし見通しをもって観
察、実験などを行い、力のは
たらきの規則性や関係性を見
いだして表現しているなど、
科学的に探究している。
力のはたらきに関する事物・現
象に進んでかかわり、見通しを
もったりふり返ったりするな
ど、科学的に探究しようとして
いる。
重点…重点的に生徒の学習状況を見取る観点
記録…記録に残す評価
時
数 主な学習活動 頁 重点 記録 評価規準と方法 十分満足できる生徒の評価例 努力を要する生徒への
指導の手立て
1
・「Before &amp; After」これまでに学んだことや生活経験をもとに
自分の考えを記述し、話し合う。
第 1 節 日常生活のなかの力
・「レッツ スタート！」身のまわりで力がはたらいていると考
えられる場面をさがす。
・「？課題」力は、どのようなはたらきをするだろうか。
・p.168 図 2 や p.169 図 4～図 5 を通じて、力のはたらきを考え
る。
・力のはたらきについて説明を聞き、確認する。
167～169 思
力がはたらいている物体の状態
を調べる活動を行うなかで気づ
いたことや疑問に思ったことか
ら共通点や相違点をもとに、力
がはたらいているという現象に
ついて問題を見いだし、表現し
ている。
［発言分析・行動観察］
身のまわりで力がはたらいて
いる物体について調べ、力が
はたらいている物体の状態か
ら、力のはたらきについて適
切に表現している。
身のまわりで力がはたらいてい
る物体について調べる活動を行
ったときの、ほかの生徒の気づ
いたことや疑問点の発表を聞い
たうえで、再度活動を行わせる
ことで、自分が調べたいことを
見つけることができるように助
言・指導する。
2
・p.168「レッツ スタート！」にある力の例などをとり上げつ
つ、力の種類について説明を聞く。
・p.170～p.171 を通じて、垂直抗力、摩擦力、弾性力、重力、磁
石の力、電気の力などについて説明を聞き、確認する。
・「！結論」自分の考えをまとめ、確認する。
・「学びをいかして考えよう」について考える。
170～171 態
身のまわりの物体にはたらく力
について事例をあげるととも
に、その力のはたらきから、力
の種類の分類について考えよう
としている。また、物体どうし
がふれ合ってはたらく力と、は
なれた物体にはたらく力につい
て理解しようとしている。
［発言分析・行動観察］
身のまわりの物体にはたらく
力の事例をもとに、垂直抗力
や磁石の力など具体的な例を
とり上げながら、力の種類の
分類について、ねばり強く考
えようとしている。
いすや黒板の磁石など、具体的
な事例をあげ、考えるきっかけ
づくりを行うなどの支援をす
る。また、物体どうしがふれ合
っているかはなれているかを考
えるきっかけを与える。
26
時
数 主な学習活動 頁 重点 記録 評価規準と方法 十分満足できる生徒の評価例 努力を要する生徒への
指導の手立て
3
第 2 節 力のはかり方
・「導入」図 1 を見て、手に加わる力はどちらの方が大きいか考
える。
・力の単位であるニュートンについて説明を聞く。
・「？課題」ばねを引く力とばねののびには、どのような関係が
あるだろうか。
・「？に対する自分の考えは？」おもりの数が増えるとばねのの
びはどうなるか自分の考えをまとめる。
172 思 〇
ばねばかりのしくみについて観
察を行い、ばねばかりの目盛り
が一定間隔になっていることな
どに着目して問題を見いだし、
課題を設定している。
［記述分析］
ばねばかりの観察から、ばね
にはたらく力とばねののびの
関係について問題を見いだ
し、課題を設定し、調べ方を
考えて表現している。
ばねばかりにおもりを 1 つずつ
つるしていくと、ばねばかりに
どのような変化が起こるか発問
するなどして支援をする。
4
【実験 5】 力の大きさとばねののびの関係
・実験 5 を行い、ばねにおもりをつるしてのばし、ばねののびと
力の大きさとの関係を調べる。 173 思 〇
力の大きさとばねののびについ
て調べる実験を行い、表やグラ
フにまとめて、自分の考えを表
現している。
［記述分析・行動観察］
実験結果から、力の大きさと
ばねののびの変化に規則性が
あることを見いだして、適切
に表現している。
ばねののびとばねの長さのちが
いに着目するよう、声かけを行
うなどして支援をする。
5
・「基礎操作」グラフのかき方を確認する。
・「考察しよう」ばねばかりにかかる力の大きさと、ばねののび
の関係について、グラフを分析して解釈し、発表する。
・「！結論」自分の考えをまとめ、確認する。
・「学びをいかして考えよう」について考える。
174～175 知 〇
実験の測定値をグラフに表して
いる。また、フックの法則につ
いて理解している。
［記述分析・行動観察］
実験の測定値をグラフに正し
く表している。また、フック
の法則について適切に説明し
ている。
自分のグラフと、ほかの生徒の
グラフを比較し、共通点や相違
点を見いだすよう指導・助言を
行う。
6
第 3 節 力の表し方
・「レッツ スタート！」毎回同じようにばねをのばすための条
件について考える。
・重力と質量について、p.176 図 1 を参考に、説明を聞く。
・「？課題」物体にはたらく力は、どのように表すことができる
だろうか。
・「ここがポイント」力を矢印で表現する方法についての説明を
聞き、確認する。
・p.177 図 3 を参考に、重力を矢印で表す方法について説明を聞
き、「例題」の図にはたらく力を矢印で表す。
・「！結論」自分の考えをまとめ、確認する。
176～177 知 〇
物体にはたらく力について、作
用点、力の向き、力の大きさを
理解し、力の矢印を用いて図示
している。
［記述分析］
身のまわりにある力の例をも
とに、さまざまな物体にはた
らく力について、力の矢印を
用いて正しく図示し、適切に
説明している。
自分の作図と、ほかの生徒の作
図を作用点の位置、矢印の向
き、矢印の長さの 3 点から比較
するよう指導・助言を行う。
7
第 4 節 力のつり合い
・「レッツ スタート！」p.178 図 1 の写真を見ながら、それぞれ
にはたらく力について考える。
・「？課題」2 つの力が 1 つの物体にはたらいているのに物体が
動かないとき、2 つの力にはどのような関係があるだろうか。
【実験 6】 1 つの物体にはたらく 2 つの力
・実験 6 を行い、力がつり合っているときの物体の状態や 2 つの
力の関係について調べる。
178～179 態
身のまわりで、物体に 2 つ以上
の力がはたらいているのに、動
かない事例を考えようとしてい
る。
［発言分析・行動観察］
身のまわりで、物体に2つ以上
の力がはたらいているのに、
動かない事例を考え、発言し
ようとねばり強くとり組んで
いる。
ボールやばねなど、加わる力の
状態が確認しやすい物体を用い
て、力のつり合うようすを提示
するなど支援する。
27
時
数 主な学習活動 頁 重点 記録 評価規準と方法 十分満足できる生徒の評価例 努力を要する生徒への
指導の手立て
8
・実験結果や p.180 図 1、図 2 を参考に、力のつり合いの条件に
ついての説明を聞く。
・「！結論」自分の考えをまとめ、確認する。
・「学びをいかして考えよう」について考える。
・「学んだことをチェックしよう」各節で学んだことを確認す
る。
・「学びを生活や社会に広げよう」学習した内容を、生活や社会
と結びつけて考える。
・「Before &amp; After」この章で学んだことをもとに自分の考えを
記述し、話し合う。
180～181 知 〇
つり合いの状態にある物体を観
察し、つり合う 2 力について図
示している。
［記述分析］
1 つの物体にはたらく 2 力のつ
り合いの条件を理解し、正し
く図示して適切に説明してい
る。
力の 3 要素についてふり返りを
行い、つり合う 2 力について、
力のはたらきの説明を聞くとと
もに作図を行うことで、作用点
の位置などを明確にしていくな
ど支援する。
学習内容の整理／確かめ問題／活用問題 1 時間
予備 （2）時間
時間数 24 時間（26）時間
28</t>
  </si>
  <si>
    <t>【単元 4】プロローグ 大地の歴史の手がかりをさがしてみよう （教科書 p.190～191）
章の目標
章の観点別評価規準
知識・技能（知） 思考・判断・表現（思） 主体的に学習に取り組む態度
（態）
・大地のなり立ちと変化を地表に見られるさまざまな事物・現象と関連づけながら、身近な地形や
地層、岩石の観察についての基本的な概念や原理・法則などを理解するとともに、それらの観
察・実験の技能を身につける。（知識・技能）
・身近な地形や地層、岩石の観察について、問題を見いだし見通しをもって観察、実験などを行
い、地層の重なり方や広がり方の規則性などを見いだして表現する。（思考・判断・表現）
・身近な地形や地層、岩石の観察に関する事物・現象に進んでかかわり、科学的に探究しようとす
る態度と、自然環境の保全に寄与する態度を養うとともに、自然を総合的に見ることができるよ
うにする。（主体的に学習に取り組む態度）
大地のなり立ちと変化を地表に
見られるさまざまな事物・現象
と関連づけながら、身近な地形
や地層、岩石の観察についての
基本的な概念や原理・法則など
を理解しているとともに、科学
的に探究するために必要な観
察、実験などに関する基本操作
や記録などの基本的な技能を身
につけている。
身近な地形や地層、岩石の観
察について、問題を見いだし
見通しをもって観察、実験な
どを行い、地層の重なり方や
広がり方の規則性などを見い
だして表現しているなど、科
学的に探究している。
身近な地形や地層、岩石の観察
に関する事物・現象に進んでか
かわり、見通しをもったりふり
返ったりするなど、科学的に探
究しようとしている。
重点…重点的に生徒の学習状況を見取る観点
記録…記録に残す評価
時
数 主な学習活動 頁 重点 記録 評価規準と方法 十分満足できる生徒の評価例 努力を要する生徒への
指導の手立て
1
・「調べようの①」p.190～191 の鳥瞰図から、チェックボック
スで示されている、大地の歴史を知ることができる手がかりを
さがす。
・見つけた手がかりを参考に、身近な環境にある地形、地層、岩
石などについて、知っていることをあげ、どのような大地の歴
史が読みとれそうなのかを話し合う。
190～191 態
鳥瞰図から、チェックボックス
で示されている、大地の歴史を
知ることができる手がかりをさ
がそうとしている。また、見つ
けた手がかりから、どのような
大地の歴史が読みとれるのか
を、小学校での既習事項などを
もとに考えようとしている。
［発言分析・行動観察］
チェックボックスで示された
もの以外にも、大地の歴史を
知ることができる手がかり
を、さがそうとしている。ま
た、生徒の身近にある、地
形、地層、岩石などと関連づ
け、大地の歴史を考えようと
している。
「調べようの①」で、知ってい
るものがあれば、それを優先的
にさがすよう助言する。また、
「調べよう」を参考に、身近に
似た地形などがないか思い出す
よう助言する。
2
・「調べようの②」「調べようの①」の活動をもとに、身近な地
形、岩石を観察し、その特徴を記録する。
190～191 思
学校から見える風景の中から、
河川、火山に由来する地形など
を見つけ、その成因を考えよう
としている。また、学校内や学
校のまわりで岩石をさがし、ル
ーペなどを使って観察し、その
特徴から岩石の成因などを見い
だそうとしている。
［発言分析・行動観察］
学校から見える風景の中か
ら、河川、火山に由来する地
形など多様な特徴をもつ地形
があることに気づき、指摘
し、成因を考えている。ま
た、学校内や学校のまわりに
多様な岩石があることにも気
づき、観察から岩石の特徴を
見いだし、小学校の既習事項
をもとに成因などを考えてい
る。
学校から見える風景の中から観
察対象の具体例を示し、見つけ
方を助言する。また、岩石を調
べる観点（粒の大きさ、色な
ど）を助言し、岩石の特徴を見
いだすよう助言する。
29</t>
  </si>
  <si>
    <t>【単元 4】第 1 章 火をふく大地 （教科書 p.193～206）
章の目標
章の観点別評価規準
知識・技能（知） 思考・判断・表現（思） 主体的に学習に取り組む態度
（態）
・大地のなり立ちと変化を地表に見られるさまざまな事物・現象と関連づけながら、火山活動と火
成岩、自然のめぐみと火山災害についての基本的な概念や原理・法則などを理解するとともに、
それらの観察・実験の技能を身につける。（知識・技能）
・火山、自然のめぐみと火山災害について、問題を見いだし見通しをもって観察、実験などを行
い、地下のマグマの性質と火山の形との関係性、自然のめぐみや火山災害の火山活動のしくみと
の関係性などを見いだして表現する。（思考・判断・表現）
・火山、自然のめぐみと火山災害に関する事物・現象に進んでかかわり、科学的に探究しようとす
る態度と、自然環境の保全に寄与する態度を養うとともに、自然を総合的に見ることができるよ
うにする。（主体的に学習に取り組む態度）
大地のなり立ちと変化を地表に
見られるさまざまな事物・現象
と関連づけながら、火山活動と
火成岩、自然のめぐみと火山災
害についての基本的な概念や原
理・法則などを理解していると
ともに、科学的に探究するため
に必要な観察、実験などに関す
る基本操作や記録などの基本的
な技能を身につけている。
火山、自然のめぐみと火山災
害について、問題を見いだし
見通しをもって観察、実験な
どを行い、地下のマグマの性
質と火山の形との関係性、自
然のめぐみや火山災害の火山
活動のしくみとの関係性など
を見いだして表現しているな
ど、科学的に探究している。
火山、自然のめぐみと火山災害
に関する事物・現象に進んでか
かわり、見通しをもったりふり
返ったりするなど、科学的に探
究しようとしている。
重点…重点的に生徒の学習状況を見取る観点
記録…記録に残す評価
時
数 主な学習活動 頁 重点 記録 評価規準と方法 十分満足できる生徒の評価例 努力を要する生徒への
指導の手立て
1
・「Before &amp; After」これまでに学んだことや生活経験をもとに
自分の考えを記述し、話し合う。
第 1 節 火山の姿からわかること
・「レッツ スタート！」火山の写真を見比べて、気づいたこと
を話し合う。
・「？課題」マグマの性質のちがいは、火山の噴火のしかたや火
山の形とどのように関係しているだろうか。
・「？に対する自分の考えは？」なぜ火山の噴火のしかたや火山
の形は異なるのか、自分の考えを記述し、話し合う。
・図 3 の石こうを用いた演示実験で、火山の形がマグマのねばり
けのちがいによることを、図などにまとめる。
・マグマのねばりけのちがいと、火山の噴火のしかたについて説
明を聞き、理解する。
・「！結論」自分の考えをまとめ、確認する。
193～195 思 〇
火山の形の共通点や差異点から
問題を見いだし、火山の形と、
モデル実験を関連づけて考察
し、マグマの粘性のちがいと火
山の形との関係性などを図など
に表現している。
マグマの粘性のちがいと、火山
噴火のようすのちがいを関連づ
け、理解し説明している。
［発言分析・記述分析］
火山の形の共通点や差異点か
ら問題を見いだしており、火
山の形のちがいが生じる理由
を、石こうのモデル実験と関
連づけて考察した結果から、
火山の形と色のちがいとマグ
マの粘性と色を関連づけ、そ
れらを図などに表現してい
る。
マグマの粘性による、火山噴
火のようすのちがいを、火山
の形とも関連させて理解し、
指摘している。
火山の形のちがいが生じる理由
が、マグマの粘性のちがいであ
ることを、石こうのモデル実験
における石こうとマグマの粘性
とを関連させることで説明でき
るように指導する。
火山噴火のようすと、マグマの
粘性のちがいとの関連性を、見
いだすことができるように指導
する。
30
時
数 主な学習活動 頁 重点 記録 評価規準と方法 十分満足できる生徒の評価例 努力を要する生徒への
指導の手立て
2
第 2 節 火山の噴火によってふき出される物
・「導入」図 1 の噴火のようすから、火口から出ているけむりが
何からできているのか考えたことを話し合う。
・火山灰は風によって広範囲に広がり、ほぼ同時に降り積もると
いうことを聞く。
・「？課題」火山灰は、どのような物でできているだろうか。
・「？に対する自分の考えは？」火山灰のもとであるマグマは、
何からできているか考え、そのことについて話し合う。
【観察 1】 火山灰をつくる物
・観察 1 を行い、火山灰をくわしく観察し、火山灰がどのような
物からできているか調べる。
196～197
知
火山灰は上空の風によって遠く
まで運ばれることを理解し説明
している。
［発言分析・記述分析］
火山灰はマグマがもとになっ
ていることを理解し、上空の
風によって遠くまで運ばれる
ことを指摘している。
砂のような細かい粒は風によっ
て運ばれることについて理解を
促すように指導する。
知 〇
異なる火山灰をルーペや双眼実
体顕微鏡などを用いて観察し、
鉱物の粒の色や形に着目し、言
葉やスケッチで表現している。
［行動観察・記録分析］
火山灰の観察を通して、火山
灰の粒がその色や形のちがい
からいくつかの種類に分類で
きることを指摘しており、異
なる火山灰どうしではふくま
れている鉱物の種類や割合が
異なっていることを指摘して
いる。
火山灰の観察に関連して、ルー
ペや双眼実体顕微鏡の使い方、
スケッチでの表現の方法などを
指導し、火山灰が異なる種類の
鉱物からなっていることを理解
できるように指導する。
3
・前時の観察結果について、まとめる。
・火山灰には鉱物がふくまれていて、鉱物は色や形の特徴から、
何種類かに分けることができるということの説明を聞き、理解
する。
・火山噴出物について説明を聞き理解する。
・「！結論」自分の考えをまとめ、確認する。
・「学びをいかして考えよう」について考える。
198～199
知
主要な造岩鉱物を確認し、マグ
マの性質によってふくまれる鉱
物の種類や割合などが異なるこ
とを理解している。
［発言分析・ペーパーテスト］
観察結果をまとめ、同じ鉱物
では色や形状など結晶の形が
共通していることをふまえ、
主要な造岩鉱物を特徴ととも
に理解し、火山灰によってふ
くまれる鉱物の種類や割合が
異なることを、色あい、マグ
マの粘性との関連などをあげ
て説明している。
主要な造岩鉱物についての理解
が進むように、火山灰の観察に
おける特徴的な鉱物を例に、鉱
物の定義を確実に指導し、マグ
マの性質によってふくまれる鉱
物が異なっていることに気づか
せるように指導を行う。
思
火山灰は上空の風と関連しなが
ら広範囲に降る（降灰する）こ
とから問題を見いだし、火山灰
層を用いて地層を比較できるこ
とに気づき、その有用性を指摘
している。
［発言分析・記述分析］
火山灰が広い範囲に降灰する
ことと、上空の風との関連性
があることに気づき、火山灰
の性質が火山（マグマ）ごと
に異なっていることから、は
なれた場所の2つの火山灰層が
同じ火山噴火が起源かどうか
を知る手がかりとなることに
気づき、地層対比に用いられ
ることを見いだしている。
噴火の映像や資料から、火山灰
は上空高くふき上げられ、広い
範囲に降灰することを確認でき
るように指導を行い、広い範囲
に降灰することから、地層どう
しを比べることができる可能性
を指摘できるように指導する。
31
時
数 主な学習活動 頁 重点 記録 評価規準と方法 十分満足できる生徒の評価例 努力を要する生徒への
指導の手立て
4
第 3 節 火山の活動と火成岩
・「導入」マグマが、火山の中にとどまったまま冷えて固まる
と、どのようになるのか、考えたことを話し合う。
・火成岩と深成岩のでき方について説明を聞き理解する。
・「？課題」火成岩はどのような特徴をもっているのだろうか。
【観察 2】 火成岩の観察
・観察 2 を行い、火成岩を観察し、ちがいや特徴を調べる。
200～201 知 〇
火成岩の色やつくりの共通点や
差異点から問題を見いだし、火
山岩と深成岩の結晶や組織のち
がい、深成岩の色のちがいにつ
いて観察を行い、言葉やスケッ
チで表現している。
［行動観察・記録分析］
結晶や組織のちがいをスケッ
チや言葉などで適切に表現し
ており、冷え方のちがいと関
連づけてそのちがいが生じた
ことを推察できており、深成
岩のスケッチ等において有色
鉱物の割合に着目し、表現を
適切に行っている。また、こ
れらの結果を用い、火成岩を
分類する視点をもっている。
火山岩と深成岩は、冷え方のち
がいにより結晶や組織にちがい
が生じることをもとに、火山岩
と深成岩の特徴を、観察を通し
てスケッチ等で表現できるよう
に指導する。また深成岩の色の
ちがいが、ふくまれている有色
鉱物の割合のちがいによって生
じていることを深成岩の観察を
通してスケッチ等で表現できる
ように指導する。
5
・火山岩、深成岩のつくりについて、特徴とそのでき方を関連づ
けてまとめる。
・「おてがる科学」ハイポでの結晶づくりを行い、教科書 p.110
での結晶の学習内容と関連づける。
・「！結論」自分の考えをまとめ、確認する。 202～203 思
火山岩と深成岩の組織のちが
い、深成岩の色のちがいから問
題を見いだし、観察結果をもと
に、火成岩が組織や造岩鉱物の
割合で分類の見当をつけること
ができること考察し、マグマの
粘性と関連づけて図や表を用い
て表現している。
［発言分析・記述分析］
観察結果から、火山岩と深成
岩の成因と組織構造のちがい
について化学領域単元の「結
晶」の知識と関連づけて考察
しており、深成岩の色のちが
いが造岩鉱物の割合によって
生じることについて言及し、
表現している。
マグマの性質と溶岩の色と造岩
鉱物を関連づけることができ、
火成岩の成因やふくまれている
鉱物の割合で分類の見当をつけ
ることができることを理解し、
図や表を用いて表現できるよう
に指導する。
6
第 4 節 火山とともにくらす
・「レッツ スタート！」私たちのくらしと火山には、どのよう
なかかわりがあるか考え、話し合う。
・「？課題」火山は私たちの生活に、どのような影響をあたえて
いるのだろうか。
・「話し合おう」火山と私たちの生活とのかかわりについて話し
合う。
・「！結論」自分の考えをまとめ、確認する。
・「学びをいかして考えよう」について考える。
・「学んだことをチェックしよう」各節で学んだことを確認す
る。
・「Before &amp; After」この章で学んだことをもとに自分の考えを
記述し、話し合う。
204～206 態 〇
火山のめぐみや噴火と災害につ
いて知っていることを話し合う
活動を通して学習過程をふり返
ろうとし、進んで過去の火山活
動について調べたり、火山災害
に対する備えについて調べたり
することを通して、防災・減災
意識を高めようとしている。
［発言分析・行動観察］
火山のめぐみについて進んで
調べ、具体例をあげて述べる
ことができており、火山噴火
と災害について、過去の噴火
や現在の火山活動を進んで調
べるなかで、学習したマグマ
の性質と火山噴火のようすも
関連づけて考察しようとした
り、自治体のハザードマップ
を参照したりして、防災・減
災意識の向上につなげようと
している。
自分が住む地域の過去の火山活
動やすでに行われている対策に
ついて調べてみるように問題意
識をもたせたり、火山噴火のニ
ュースに興味をもって調べてみ
たりするように指導する。
32</t>
  </si>
  <si>
    <t>【単元 4】第 2 章 動き続ける大地 （教科書 p.207～218）
章の目標
章の観点別評価規準
知識・技能（知） 思考・判断・表現（思） 主体的に学習に取り組む態度
（態）
・大地のなり立ちと変化を地表に見られるさまざまな事物・現象と関連づけながら、地震の伝わり
方と地球内部のはたらき、地震災害についての基本的な概念や原理・法則などを理解するととも
に、それらの観察・実験の技能を身につける。（知識・技能）
・地震、地震災害について、問題を見いだし見通しをもって観察、実験などを行い、地震の原因と
地球内部のはたらきとの関係性、地震災害と地震発生のしくみとの関係性などを見いだして表現
する。（思考・判断・表現）
・地震、地震災害に関する事物・現象に進んでかかわり、科学的に探究しようとする態度と、自然
環境の保全に寄与する態度を養うとともに、自然を総合的に見ることができるようにする。（主
体的に学習に取り組む態度）
大地のなり立ちと変化を地表に
見られるさまざまな事物・現象
と関連づけながら、地震の伝わ
り方と地球内部のはたらき、地
震災害についての基本的な概念
や原理・法則などを理解してい
るとともに、科学的に探究する
ために必要な観察、実験などに
関する基本操作や記録などの基
本的な技能を身につけている。
地震、地震災害について、問
題を見いだし見通しをもって
観察、実験などを行い、地震
の原因と地球内部のはたらき
との関係性、地震災害と地震
発生のしくみとの関係性など
を見いだして表現しているな
ど、科学的に探究している。
地震、地震災害に関する事物・
現象に進んでかかわり、見通し
をもったりふり返ったりするな
ど、科学的に探究しようとして
いる。
重点…重点的に生徒の学習状況を見取る観点
記録…記録に残す評価
時
数 主な学習活動 頁 重点 記録 評価規準と方法 十分満足できる生徒の評価例 努力を要する生徒への
指導の手立て
1
・「Before &amp; After」これまでに学んだことや生活経験をもとに
自分の考えを記述し、話し合う。
第 1 節 地震のゆれの伝わり方
・「レッツ スタート！」地震があったときの身のまわりのよう
すや、ゆれ方について、知っていることを考える。
・「？課題」震源で発生したゆれは、どのようにして伝わるだろ
うか。
【実習 1】 地震のゆれの伝わり方
・実習 1 を行い、地震のゆれの伝わり方の特徴を調べる。
207～209 思
地震に関する基礎用語を理解し
ているとともに、地震によるゆ
れの大きさについて、自身の地
震体験、過去に起こった代表的
な地震の被害のようすと比べな
がら震度階級表について理解し
ている。実習 1 を行い、震央と
時間の差の記入と震度の色分け
ができている。
［発言分析・行動観察］
震源と震央のちがいや実習1な
どから、地下の岩盤を地震の
ゆれが伝わることを理解して
いる。また、過去に起こった
代表的な地震災害の写真や映
像などを見て、その震度と比
べながら、震度階級表の見方
を理解している。実習1のステ
ップ 1、2 を適切に行い、震央
と時間の差の記入と震度の色
分けができている。
地震のゆれは地下の岩盤でも水
面の波のように伝わることを説
明したうえで、実際に体験した
地震のゆれ方を想起させ、地震
災害写真の震度と震度階級表の
関係を助言・指導する。
実習 1 の記述状況を確認したう
えで、ステップ 1 の②のゆれ始
めの時刻の同心円をかく際の案
分の考え方ができるように助
言・指導する。
2
・「考察しよう」ゆれ始めの時刻と震央からの距離との関係、震
度と震央からの距離との関係について、考える。
・図１の地震計のしくみについてふれ、その記録から地震のゆれ
には初期微動と主要動の 2 種類があることを説明する。
・地震の波について、初期微動を伝える P 波と主要動を伝える S
波の 2 種類があることを説明する。
・図 3 を用いて、初期微動継続時間が長くなると震源からの距離
は大きくなる関係にあることを確認する。
・地震の規模について、説明する。
・「！結論」自分の考えをまとめ、確認する。
210～211 思 〇
実習 1 の結果から、地震のゆれ
の伝わり方の特徴について、ゆ
れ始めの時刻と震央からの距離
との関係性、および震度と震央
からの距離との関係性を見いだ
して表現している。また、マグ
ニチュードと震度の分布の関係
性について見いだして表現して
いる。
［記述分析・発言分析］
実習1の結果から、震央からは
なれるにつれて、同心円状に
ゆれ始めの時刻が遅くなり、
震度が小さくなることを見い
だして表現している。複数の
地震計の記録から、初期微動
継続時間が長くなると震源か
らの距離が大きくなる関係で
あることを見いだしている。
また、図4から、マグニチュー
ドの大きい地震ほど強いゆれ
が遠くまで広がることを見い
だし表現している。
図 3 の大阪、彦根、福井での P
波と S 波の到着時刻をプロット
させたうえで、初期微動継続時
間と震源からの距離の関係につ
いて助言・指導する。
図 4 の 2 つの地震のマグニチュ
ードの値とゆれの広がり方の関
係性について助言・指導する。
33
時
数 主な学習活動 頁 重点 記録 評価規準と方法 十分満足できる生徒の評価例 努力を要する生徒への
指導の手立て
3
第 2 節 地震が起こるところ
・「導入」図 1 を見比べて、震央の分布にはどのような特徴があ
るかを、話し合う。
・「？課題」地震は、どのようなところでどのようにして起こる
だろうか。
・プレートと震源について、説明する。
・「おてがる科学」こんにゃくで地震を感じる活動を行い、断層
のずれと地震のゆれの発生の関係について理解する。
212～214 知 〇
震央と世界のプレートの分布か
ら、プレート運動と地震の発生
の関係性について理解してい
る。
［発言分析・ペーパーテスト］
プレートはたがいに少しずつ
動いており、プレートの境界
部分には常に力が加わり続け
ていることを理解している。
また、プレート境界で地震が
発生し、その原因は境界部分
の岩盤の破壊によるずれ（断
層）であることを理解してい
る。
図 1 の震央が集中している箇所
と、図 2 のプレート境界の位置
をそれぞれ確認させたうえで、
プレートの境界部分には力が加
わり続けていることを助言し、
p.214図1の石けんを使った破壊
実験のようすや、おてがる科学
と関連づけるよう助言する。
4
・陸の浅いところで起こる地震について理解する。
・海溝付近のプレートの境界で起こる地震について理解する。
・「！結論」自分の考えをまとめ、確認する。
・「学びをいかして考えよう」について考える。
214～215 知
教科書 p.213 図 4 から、陸の浅
いところで起こる地震と、海溝
付近のプレートの境界で起こる
地震があることを理解してい
る。
地表付近に見られる活断層は、
陸の浅いところで起こる地震で
あり、津波は海溝付近のプレー
トの境界で起こる地震で発生す
ることを理解している。
［発言分析・ペーパーテスト］
地震は、陸の浅いところで起
こる地震と、海溝付近のプレ
ートの境界で起こる地震があ
ること、地表付近に見られる
活断層は、陸の浅いところで
起こる地震であり、津波はプ
レートの境界で起こる地震で
起こると理解している。
図 1 の石けんを使った破壊実験
やおてがる科学の「こんにゃく
で地震を感じよう」を再度説明
したうえで、図 2 や図 3 の陸の
浅いところで起こる地震のしく
みと、図 4 の海溝付近のプレー
トの境界で起こる地震のちがい
について助言・指導する。
5
第 3 節 地震に備えるために
・「レッツ スタート！」地震によって何が起きたのか、写真を
見て話し合う。
・「？課題」地震によって生じた現象と被害には、どのような関
係があるだろうか。
・「！結論」自分の考えをまとめ、確認する。
・「学びをいかして考えよう」について考える。
・「学んだことをチェックしよう」各節で学んだことを確認す
る。
・「学びを生活や社会に広げよう」学習した内容を、生活や社会
と結びつけて考える。
・「Before &amp; After」この章で学んだことをもとに自分の考えを
記述し、話し合う。
216～218 態 〇
土砂くずれ、建物倒壊、津波な
どの地震災害に対する備えの重
要性を理解しているとともに、
進んで過去の地震について調べ
たり、災害に対する備えについ
て調べたりすることを通して、
防災意識を高めようとしてい
る。
［発言分析・記述分析］
建物の倒壊、土砂くずれ、液
状化現象、津波などの地震災
害が起こることを理解し、地
震と災害について、過去の地
震について調べるなかで、学
習した地震のメカニズムに関
連づけて考察しようとした
り、自治体のハザードマップ
を参照したりして、防災意識
の向上につなげようとしてい
る。
津波が発生した場合の垂直避難
の重要性、テレビ等の緊急地震
速報の有効性について説明した
うえで、地震が起こった際に想
定される災害と、それに対応す
る行動について再度考えさせて
から助言・指導する。
34</t>
  </si>
  <si>
    <t>【単元 4】第 3 章 地層から読みとる大地の変化 （教科書 p.219～235）
章の目標
章の観点別評価規準
知識・技能（知） 思考・判断・表現（思） 主体的に学習に取り組む態度
（態）
・大地のなり立ちと変化を地表に見られるさまざまな事物・現象と関連づけながら、地層の重なり
と過去のようすについて基本的な概念や原理・法則などを理解するとともに、それらの観察・実
験の技能を身につける。（知識・技能）
・地層の重なりと過去のようすについて、問題を見いだし見通しをもって観察、実験などを行い、
地層の重なり方や広がり方の規則性などを見いだして表現する。（思考・判断・表現）
・地層の重なりと過去のようすに関する事物・現象に進んでかかわり、科学的に探究しようとする
態度と、自然環境の保全に寄与する態度を養うとともに、自然を総合的に見ることができるよう
にする。（主体的に学習に取り組む態度）
大地のなり立ちと変化を地表に
見られるさまざまな事物・現象
と関連づけながら、地層の重な
りと過去のようすについて基本
的な概念や原理・法則などを理
解しているとともに、科学的に
探究するために必要な観察、実
験などに関する基本操作や記録
などの基本的な技能を身につけ
ている。
地層の重なりと過去のようす
について、問題を見いだし見
通しをもって観察、実験など
を行い、地層の重なり方や広
がり方の規則性などを見いだ
して表現しているなど、科学
的に探究している。
地層の重なりと過去のようすに
関する事物・現象に進んでかか
わり、見通しをもったりふり返
ったりするなど、科学的に探究
しようとしている。
重点…重点的に生徒の学習状況を見取る観点
記録…記録に残す評価
時
数 主な学習活動 頁 重点 記録 評価規準と方法 十分満足できる生徒の評価例 努力を要する生徒への
指導の手立て
1
・「Before &amp; After」これまでに学んだことや生活経験をもとに
自分の考えを記述し、話し合う。
第 1 節 地層のなり立ち
・「レッツ スタート！」どのようにして地層ができたのかを、
p.220〜221 の図 1、図 2 や小学校の既習事項などから予想し、
話し合う。
・「？課題」れき、砂、泥は、どのようにして、地層をつくるの
だろうか。
・「調べよう」地層のでき方についての実験を行う。
・「！結論」自分の考えをまとめ、確認する。
219～221 思
「調べよう」の結果から、水中
の粒子は、粒の大きさにより水
中でしずむ速さが異なることに
気づき、それにより、海岸から
沖にかけて粒の大きさが異なる
層がつくられることを見いだ
し、表現している。
［発言分析・記述分析］
「調べよう」の結果から、侵
食、運搬された粒子は、粒の
大きさにより水中でしずむ速
さが異なることに気づき、そ
の結果や既習事項から海岸か
ら沖にかけて粒の大きさが異
なる層がつくられることを、
根拠をもって見いだし、表現
している。
れきの地層、砂の地層、泥の地
層はれき、砂、泥に分けられ、
堆積してできたものであると助
言し、このことと「調べよう」
A、B の結果と関連づけるよう
促す。
2
第 2 節 堆積岩
・「導入」図 1 の岩石の写真を見て、岩石はどのようにしてでき
たのかを話し合う。
・「？課題」それぞれの堆積岩にはどのような特徴があるだろう
か。
・【観察 3】堆積岩のつくり
・観察 3 を行い、堆積岩の特徴（粒子の大きさのちがいなど）を
まとめる。
222～224 思 〇
観察から、堆積岩（れき岩、砂
岩、泥岩）の粒子の大きさのち
がいを見いだしており、石灰岩
とチャートに希塩酸をかけたと
きのようすのちがいに気づいて
いる。
［発言分析・行動観察］
堆積岩（れき岩、砂岩、泥
岩）は粒子の大きさがそれぞ
れ異なり、同じような大きさ
の粒子が集まっていること
を、火成岩のようすのちがい
にも着目しながら説明でき、
石灰岩とチャートに希塩酸を
かけると、石灰岩のみから泡
が出ることに気づき、その成
分について既習事項をもとに
推測している。
堆積岩を並べて見比べやすく
し、それぞれの相違点を見いだ
すように助言する（比較しやす
くする）。
35
時
数 主な学習活動 頁 重点 記録 評価規準と方法 十分満足できる生徒の評価例 努力を要する生徒への
指導の手立て
3
・「説明しよう」本文のチャートの説明（チャートができる場
所）をもとに、チャートの堆積した環境を推定し、説明する。
・「！結論」自分の考えをまとめ、確認する。
・「学びをいかして考えよう」について考える。 224～225 知
チャートに砂や泥がほとんどふ
くまれない理由を、チャートが
できる場所と関連づけて理解し
ている。
［発言分析・ペーパーテスト］
チャートに砂や泥がほとんど
ふくまれない理由を、チャー
トができる場所や、小さな生
物の殻が堆積してできた岩石
であることと関連づけて理解
している。
チャートの成因とつくられる場
所について確認し、砂や泥が陸
から供給される粒子は大洋まで
は届きにくいことを助言する。
4
第 3 節 地層や化石からわかること
・「レッツ スタート！」図 1 の地層で、サメの歯の化石が見つ
かっていることから、わかることを考え、話し合う。
・「？課題」地層や化石から、どのようなことがわかるだろう
か。
・「？に対する自分の考えは？」地層や化石から、地層が堆積し
た当時のようすを考えて、話し合う。
・「データから読みとろう」各ステップの観点を参考に、地層の
重なりや化石から読みとれることは何か考え、話し合う。
・「！結論」自分の考えをまとめ、確認する。
・「学びをいかして考えよう」について考える。
226～229
知 〇
化石からわかることについて、
示相化石と示準化石のちがいを
理解している。
［発言分析・ペーパーテスト］
化石からわかることについ
て、示相化石と示準化石の考
え方とそれぞれのちがいを理
解し、それぞれに分類される
主な化石を理解している。
似た形の生物は、時代に関係な
く同様の生活様式をもっている
可能性があるという考え方を助
言する。
思
地層と化石のでき方を理解し、
地域の地層にふくまれる化石か
ら地層が堆積した当時の環境
（古環境）の推定を試みること
ができる。
［記述分析］
地域の地層について、それを
つくる粒子の大きさと地層が
堆積した場所（環境）の関
係、地層にふくまれる化石な
どを関連づけて、地層が堆積
した当時の環境（古環境）の
推定を試みることができる。
図 1、図 2、図 3 のいくつかの化
石について、化石から当時のよ
うすを推定する例を示し、ほか
の化石について考えるよう助
言・指導する。
5
第 4 節 大地の変動
・「レッツ スタート！」ヒマラヤ山脈で、海に生息していた生
物の化石が見つかるのはなぜか、理由を考える。
・「？課題」海底でできた地層が見られる山脈や山地は、どのよ
うにしてつくられたのだろうか。
・「！結論」自分の考えをまとめ、確認する。
・「学びをいかして考えよう」について考える。
230～231 思 〇
海底でできた地層が山脈や山地
になるために、しゅう曲や断層
をつくるような力が加わり続
け、隆起したことを見いだし表
現している。
［記述分析］
海底でできた地層が山脈や山
地になるために、長い時間、
しゅう曲や断層をつくるよう
な力が加わり続け、隆起した
ことをプレート運動による力
と関連づけながら見いだし表
現している。
地層におす力が加わると変形し
たり、土地が隆起したりするこ
とを助言する。
6
第 5 節 身近な大地の歴史
・「レッツ スタート！」図 1 の地層から、大地の歴史を読みと
るには、どのようなことを観察すればよいのかを考え、話し合
う。
・「？課題」地層から大地の歴史を読みとるには、どのようなこ
とを調べてまとめればよいだろうか。
【観察 4】 身近な地層で読みとる大地の歴史（計画立案）
・観察 4 の計画立案を行い、地域の大地の歴史について推測す
る。
232～233 思
これまでの学習から、露頭の観
察を行うための方法を考え、露
頭の観察の計画を立案してい
る。
［発言分析・記述分析］
これまでの学習から、地層を
観察することで、どのような
ことがわかるかを確認し、露
頭の観察を行うための方法や
まとめ方を考え、観察の計画
を立案している。
地層を観察することでわかる、
堆積したときの環境について、
もう一度ふり返るよう助言・指
導する。
36
時
数 主な学習活動 頁 重点 記録 評価規準と方法 十分満足できる生徒の評価例 努力を要する生徒への
指導の手立て
7
【観察 4】 身近な地層で読みとる大地の歴史（実施）
・ステップ 1 を行い、地層のようすをスケッチする。
・ステップ 2 を行い、地層の特徴を調べる。
233 態 〇
露頭の全体像をはあくし、そこ
から得られる情報（各層の特徴
など）を観察にもとづいてスケ
ッチで記録し、露頭の観察記録
から柱状図をねばり強く作成し
ようとしている。
［発言分析・行動観察・記述分析］
露頭の全体像をはあくし、そ
こから得られる情報を正確に
スケッチで記録し、各層の特
徴を観察にもとづいて記録し
ており、これまでの学習をい
かし、地層をつくる粒子の大
きさなどに注意しながら柱状
図をねばり強く作成しようと
している。
露頭の観察の観点を助言・指導
し、一部の層を具体例にして、
柱状図の作成のしかたについて
指導する。
8
【観察 4】 身近な地層で読みとる大地の歴史（実施）
・ステップ 3 を行い、大地の過去のようすを考える。
・「考察しよう」にとり組む。
233〜234 思 〇
露頭の観察記録をもとに、各層
のでき方（堆積環境）を推定で
きる。また、各層の地層のでき
方を、地層ができた順に並べ、
その地域の環境の変化について
考えている。
［発言分析・記述分析］
これまでの学習と露頭の観察
記録をもとに、各層のでき方
（堆積環境）を推定でき、地
層に化石がふくまれている場
合、その化石からわかること
についても考えている。ま
た、各層の地層のでき方を、
地層ができた順に並べ、その
地域の環境の変化を推定し表
現している。
1 つの層を例に、地層を作るも
の（粒子の大きさ）と地層ので
き方（古環境）が関連付けられ
ていることを示す。異なる層の
重なりは環境の変化を示してい
ることを示し、助言する。
9
・「データを読みとろう」にとり組む。
・「！結論」自分の考えをまとめ、確認する。
・「学びをいかして考えよう」について考える。
・「学んだことをチェックしよう」各節で学んだことを確認す
る。
・「学びを生活や社会に広げよう」学習した内容を、生活や社会
と結びつけて考える。
・「Before &amp; After」この章で学んだことをもとに自分の考えを
記述し、話し合う。
234～235 思 〇
はなれた地点の露頭で見られる
地層の図から、地層の重なり方
を読みとり、既習事項と関連さ
せながら、地層が堆積した環境
の変化について考えている。
［発言分析・記述分析］
はなれた地点の露頭で見られ
る地層の図から、地層の重な
り方を読みとり、既習事項と
関連させながら、地下の地層
の広がり方や堆積したときの
環境について推定し表現して
いる。
図 2 の地層は水平で、それぞれ
の地層が見られる場所の標高が
異なっていることを示し、助言
する。これらの地層が連続して
広がっていることを確認し、地
層をつくる堆積物の粒子の大き
さや地層の重なり方に着目する
よう指導する。
学習内容の整理／確かめ問題／活用問題 1 時間
予備 （3）時間
時間数 23 時間（26）時間</t>
  </si>
  <si>
    <t>6時間</t>
  </si>
  <si>
    <t>9時間</t>
  </si>
  <si>
    <t>【単元 1】第 2 章 植物の分類 （教科書 p.27～44）章の目標章の観点別評価規準知識・技能（知） 思考・判断・表現（思） 主体的に学習に取り組む態度（態）・いろいろな生物の共通点と相違点に着目しながら、植物のからだの共通点と相違点を理解するとともに、それらの観察、実験などに関する技能を身につける。（知識・技能）・身近な植物についての観察、実験などを通して、いろいろな植物の共通点や相違点を見いだすとともに、植物を分類するための観点や基準を見いだして表現する。（思考・判断・表現）・植物のからだの共通点と相違点に関する事物・現象に進んでかかわり、科学的に探究しようとする態度と、生命を尊重し、自然環境の保全に寄与する態度を養うとともに、自然を総合的に見ることができるようにする。（主体的に学習に取り組む態度）いろいろな生物の共通点と相違点に着目しながら、植物のからだの共通点と相違点についての基本的な概念や原理・法則などを理解しているとともに、科学的に探究するために必要な観察、実験などに関する基本操作や記録などの基本的な技能を身につけている。植物のからだの共通点と相違点についての観察、実験などを通して、いろいろな植物の共通点や相違点を見いだすとともに、植物を分類するための観点や基準を見いだして表現しているなど、科学的に探究している。植物のからだの共通点と相違点に関する事物・現象に進んでかかわり、見通しをもったりふり返ったりするなど、科学的に探究しようとしている。重点…重点的に生徒の学習状況を見取る観点記録…記録に残す評価時数 主な学習活動 頁 重点 記録 評価規準と方法 十分満足できる生徒の評価例 努力を要する生徒への指導の手立て1・「Before &amp; After」これまでに学んだことや生活経験をもとに自分の考えを記述し、話し合う。第 1 節 花のつくり・「？課題」花のつくりには、どのような共通点があるだろうか。・「調べ方を考えよう」どのようにして花を観察すると、花のつくりの共通点を調べることができるのか考える。27～28 思植物を分類するときに花に注目することを見いだし、花のつくりの共通点を調べるための観察方法について考え、表現している。［発言分析・行動観察］植物の分類方法について考え、花の共通点を調べるための観察方法について、ほかの生徒と意見を出し合い、適切に調べる方法を考え、表現している。花のつくりの共通点を調べるためには、植物のどこをどのように観察すればよいのか考えるよう助言・指導する。2【観察 2】 植物の花のつくり・観察 2 を行い、アブラナ、フジ、ツツジ、タンポポなどの花を観察した後、外側から順に花を分解して整理し、めしべのふくらみをルーペや双眼実体顕微鏡で観察する。・さまざまな植物の花について各部分の形や並び方、数を比べる。・さまざまな植物の花の共通点や相違点について考える。29～30 思 ○ルーペや双眼実体顕微鏡を正しく使いながら、花のつくりを観察することを通して、どの花にも共通するつくりや、花によって異なるつくりについて、レポートに表現している。［行動観察・記述分析］花をがく、花弁、おしべ、めしべの順に適切に分解し、どの花にも共通するつくりや、花によって異なるつくりについて、スケッチと文章で適切にレポートに表現している。花のつくりを確認しながら、適切に分解して整理した例を見せ、花のつくりを適切に観察できるよう助言・指導する。3・各自のレポートをもとに、さまざまな花のつくりの共通点や相違点を発表する。・めしべのふくらみを「子房」、子房の中の小さな粒を「胚珠」といい、子房が成長して果実になり、胚珠が成長して種子になることを理解する。・「！結論」自分の考えをまとめ、確認する。・「学びをいかして考えよう」写真を見て、食用にされている植物はどの部分を食べているのか考える。31～33 知花の観察結果をもとに、子房が成長して果実になり、胚珠が成長して種子になることを見いだしている。［発言分析・ペーパーテスト察］花の観察結果をもとに、子房が成長して果実になり、胚珠が成長して種子になることを見いだしている。被子植物では、子房が成長して果実になり、胚珠が成長して種子になることを p.33 図 3 などで確認し、花のつくりを理解することができるよう助言・指導する。4時数 主な学習活動 頁 重点 記録 評価規準と方法 十分満足できる生徒の評価例 努力を要する生徒への指導の手立て4第 2 節 果実をつくらない花・p.34 図 2 を見て、マツの花はアブラナやフジの花と比べてどのような特徴があるか考える。・「？課題」果実をつくらない植物の花は、果実をつくる花とどのような共通点や相違点があるだろうか。・「調べよう」マツの花のつくりを調べる。・種子をつくるが子房がない植物を「裸子植物」ということを理解する。・アブラナやツツジのように子房の中に胚珠がある植物を「被子植物」ということを理解する。・「！結論」自分の考えをまとめ、確認する。34～35 知 ○種子植物には被子植物と裸子植物があることを理解し、これまで観察した被子植物と裸子植物の共通点や相違点について考察したことを表現している。［行動観察・記述分析］種子をつくるが子房がない植物のことを裸子植物とよぶことと、これまで観察した被子植物と、マツのような裸子植物の種子をつくるという共通点や、裸子植物には子房がないというような相違点についてまとめ、適切に文章で表現している。マツの雌花と雄花のつくりから、胚珠とやくはあるが子房がないことを確認したうえで、これまで観察した被子植物に見られる特徴と裸子植物の特徴の共通点や相違点について理解することができるよう助言・指導する。5第 3 節 葉や根のつくり・「レッツ スタート！」さまざまな植物の葉を見て、共通点や相違点を見つける。・「？課題」植物を葉脈や根で分類するには、どのような特徴に注目するとよいだろうか。【観察 3】 植物の葉や根の観察・いろいろな種子植物の葉や根のつくりを観察し、共通点や相違点を見つける。いくつかの植物の葉の特徴から、分類の基準を考える。36～37 思 ○さまざまな植物を葉脈や根で分類するにはどのような特徴に注目するとよいか考え、葉や根の観察や記録を通して分類の基準を考える。［行動観察・記述分析］さまざまな植物の葉脈や根の特徴を見いだして記録し、分類の基準を考えて適切に表現している。植物の葉脈や根などの形状に注目させ、特徴を記録することができるよう助言・指導する。6・各自のレポートをもとに、さまざまな植物の葉や根のつくりの共通点や相違点を発表する。・葉脈が平行か、網目状かで、被子植物がさらに分類できることを見いだす。・平行脈の植物はひげ根、網状脈の植物は主根と側根をもつことを見いだす。平行脈の植物は子葉が単子葉、網状脈の植物は双子葉であることから、単子葉類と双子葉類に分けられることを知る。・「！結論」自分の考えをまとめ、確認する。・「学びをいかして考えよう」について考える。38～39 知いろいろな葉の共通点と相違点を考え、葉脈で 2 つのグループに分類できることを見いだし、葉脈と根の形状、子葉のようすとを関連づけて考え、双子葉類と単子葉類の特徴を見いだして表現している。［発言分析・ペーパーテスト］いろいろな葉の共通点と相違点を考え、葉脈について平行か網目状かを見いだし、葉脈と根の形状、芽生えのようすとを関連づけて、単子葉類と双子葉類の特徴を見いだして適切に表現している。p.38〜39 の図 1〜図 4 で植物の葉脈、葉脈と子葉・根などの形状を確認させ、単子葉類と双子葉類の特徴を適切にまとめることができるよう助言・指導する。7第 4 節 種子をつくらない植物・種子をつくらない植物はどのように子孫を残すか考える。・「？課題」種子をつくらない植物のからだのつくりとふえ方には、どのような特徴があるだろうか。・「調べよう」双眼実体顕微鏡で、シダ植物やコケ植物のからだのつくりを観察する。・シダ植物やコケ植物のからだのつくりを種子植物のからだのつくりと比較して、共通点や相違点をまとめる。40 思シダ植物を観察した結果やコケ植物の観察を通して、種子をつくらない植物のからだのつくりについて種子植物との共通点や相違点を見いだしている。［行動観察・記述分析］シダ植物やコケ植物のからだのつくりを観察し、これまでに観察した種子植物との共通点や相違点について考えたことを適切に表現している。シダ植物やコケ植物のからだのつくりを確認したうえで、これまでに観察した種子植物との共通点や相違点について理解することができるよう助言・指導する。5時数 主な学習活動 頁 重点 記録 評価規準と方法 十分満足できる生徒の評価例 努力を要する生徒への指導の手立て8・観察結果をもとに、種子植物とシダ植物やコケ植物のからだのつくりの共通点と相違点を発表する。・p.40 図 2、p.41 図 3～5 を見て、シダ植物やコケ植物のからだのつくりとふえ方を理解する。・「！結論」自分の考えをまとめ、確認する。 40～41 知観察結果をもとに、シダ植物やコケ植物と種子植物のからだのつくりについての共通点と相違点について説明し、種子をつくらない植物のふえ方の特徴について理解したことを表現している。［発言分析・記述分析］シダ植物やコケ植物と種子植物のからだのつくりの共通点と相違点について説明している。また、種子をつくらない植物のふえ方の特徴について、理解したことを適切に表現している。シダ植物やコケ植物と種子植物の共通点と相違点を確認するよう助言・指導する。また、種子をつくらない植物は胞子でふえることを理解できるよう助言・指導する。9第 5 節 さまざまな植物の分類・多くの植物を分類するにはどうすればよいか考え、話し合う。・「？課題」植物の特徴を図や表にまとめて植物を分類してみよう。・これまで学習した植物のふえ方、子房の有無、葉のちがいによって5つの植物を分類し、表やチャート図やベン図などをかく。・分類した結果やかいた図表を発表し合う。・「学びをいかして考えよう」について考える。・「学んだことをチェックしよう」各節で学んだことを確認する。・「Before &amp; After」この章で学んだことをもとに自分の考えを記述し、話し合う。42～44 態 ○多くの植物を分類する活動に進んでとり組み、これまで学習してきた植物の特徴をふり返り、ほかの生徒と協力して考えをたがいに伝え合ったり表や図を作成したりしながら、ねばり強く課題を解決しようとしている。［行動観察・記述分析］これまでに学習した植物のふえ方、子房の有無、葉のちがいによって 5 つの植物を分類し、表やチャート図やベン図などをかくことができる。また、これまでに出てきていない植物を分類する活動にねばり強くとり組もうとしている。これまでに学習した植物のふえ方、子房の有無、葉のちがいなどが、植物の分類の基準になることを確認し、ほかの生徒の分類結果を見て再度活動を行うよう助言・指導する。6</t>
  </si>
  <si>
    <t>【単元 1】第 3 章 動物の分類 （教科書 p.45～63）章の目標章の観点別評価規準知識・技能（知） 思考・判断・表現（思） 主体的に学習に取り組む態度（態）・いろいろな生物の共通点と相違点に着目しながら、動物のからだの共通点と相違点を理解するとともに、それらの観察、実験などに関する技能を身につける。（知識・技能）・身近な動物についての観察、実験などを通して、いろいろな動物の共通点や相違点を見いだすとともに、動物を分類するための観点や基準を見いだして表現する。（思考・判断・表現）・動物のからだの共通点と相違点に関する事物・現象に進んでかかわり、科学的に探究しようとする態度と、生命を尊重し、自然環境の保全に寄与する態度を養うとともに、自然を総合的に見ることができるようにする。（主体的に学習に取り組む態度）いろいろな生物の共通点と相違点に着目しながら、動物のからだの共通点と相違点についての基本的な概念や原理・法則などを理解しているとともに、科学的に探究するために必要な観察、実験などに関する基本操作や記録などの基本的な技能を身につけている。動物のからだの共通点と相違点についての観察、実験などを通して、いろいろな動物の共通点や相違点を見いだすとともに、動物を分類するための観点や基準を見いだして表現しているなど、科学的に探究している。動物のからだの共通点と相違点に関する事物・現象に進んでかかわり、見通しをもったりふり返ったりするなど、科学的に探究しようとしている。重点…重点的に生徒の学習状況を見取る観点記録…記録に残す評価時数 主な学習活動 頁 重点 記録 評価規準と方法 十分満足できる生徒の評価例 努力を要する生徒への指導の手立て1・「Before &amp; After」生活経験などをもとに自分の考えを記述し、発表する。第 1 節 身近な動物の分類・鮮魚店、水族館、動物園、ペットや身近な場所で見られる動物をあげ、発表する。・「？課題」動物を分けるとき、からだのつくりのどこに注目するとよいだろうか。・「発表しよう」動物のからだのつくりの共通点と相違点を発表し、それが分類の視点になるか検討する。45～46 思 〇動物はどのような視点で分類できるかということをからだのつくりに注目して考え、より妥当な考えを表現している。［発言分析・行動観察］身近な動物や教科書の写真の動物について、具体的な共通点や相違点をあげて、グループ分けをしている。2 種類程度の具体的な動物にしぼり、それぞれを比較して気づいた共通点や相違点をかき出させて、どのような特徴があるのかを生徒が認識できるよう助言・指導する。2【観察 4】 動物のからだのつくり・観察 4 を行い、カタクチイワシやシバエビのからだのつくりを調べる。・動物のからだの共通点や相違点を見つける。 47 知 〇ピンセットやルーペなどを正しく使い、カタクチイワシやシバエビのからだのつくりを観察し、その特徴を適切に記録している。［行動観察・記述分析］ピンセットやルーペなどを正しく使い、外部形態の相違点だけでなく、内部を観察して、背骨の有無という相違点や、消化管という共通点を適切に記録している。観察結果のスケッチに、相違点や共通点を具体的に記入するよう支援する。特に背骨の有無に着目するよう助言・指導する。3・動物は背骨（脊椎骨）の有無で脊椎動物と無脊椎動物に分けられることを理解する。・「！結論」自分の考えをまとめ、確認する。・「学びをいかして考えよう」について考える。 48～49 知すべての動物が脊椎動物か無脊椎動物かに分類できることを理解し、第 1 章で観察した動物も正しくどちらかに分類している。［発言分析・行動観察］背骨の有無という特徴から、さまざまな動物を脊椎動物か無脊椎動物に適切に分類している。教科書 p.48〜49 図 2、図 3 のような内部の状態がわかる資料を提示し、背骨の有無を確認するよう助言・指導する。7時数 主な学習活動 頁 重点 記録 評価規準と方法 十分満足できる生徒の評価例 努力を要する生徒への指導の手立て4第 2 節 脊椎動物・「レッツ スタート！」カードにかかれている脊椎動物を 2 つのグループに分類する。何通りの分け方ができるか話し合い、発表する。・「？課題」脊椎動物は、どのようなグループに分類できるだろうか。・脊椎動物の中で、共通点や相違点を見いだす。50～51 思脊椎動物がどのようにグループ分けできるかを考え、より妥当な考えを表現している。［発言分析・行動観察］からだのつくりのほかに、生活場所や子の生まれ方などのちがいに着目し、脊椎動物をいくつかのグループに分類している。カードにある動物について、からだのつくりやその機能など、知っていることをあげさせながら、分類できるように助言・指導する。5・脊椎動物が 5 つのグループに分けられることを理解する。・5 つのグループの共通点や相違点について理解する。・「！結論」自分の考えをまとめ、確認する。52～53 知脊椎動物がいくつかの特徴から5 つのグループに分けられることを理解し、具体的にさまざまな脊椎動物をそのグループに分類している。［発言分析・行動観察］脊椎動物内の5つのそれぞれのグループの特徴について理解し、さまざまな脊椎動物を適切に分類している。その動物の姿だけでなく、実際に生活しているようすや子どものころのようすなどの資料を提示し、それぞれがどのような特徴をもっているかを確認させ、分類できるよう助言・指導する。6第 3 節 無脊椎動物・「レッツ スタート！」無脊椎動物がどのように分けられるのか話し合い、発表する。・「？課題」無脊椎動物の分類では、からだのつくりのどこに注目し、どのように分類できるだろうか。・無脊椎動物には、からだに節（または外骨格）のある動物（節足動物）がいることに気づき、その特徴を理解する。・無脊椎動物には、からだに節（または外骨格）のない動物（軟体動物）がいることに気づき、その特徴を理解する。54～55 知 〇無脊椎動物を相違点でもって分類し、その特徴から、節足動物と軟体動物のそれぞれの特徴を説明している。［行動観察・記述分析］無脊椎動物の相違点に気づき、この相違点で無脊椎動物を分類する。分類後、節足動物と軟体動物それぞれのからだのつくりの特徴を説明している。無脊椎動物の分類の際に、具体的な動物の写真を示し、その動物のからだの相違点や共通点を確認し、分類の助言を行う。そこから絞り込んだ動物（節足動物・軟体動物）の写真でもって部分名称を説明できるよう助言・指導する。7・「調べよう」昆虫、エビ、カニ、イカ、ミミズなどのからだを外部から調べ、特徴を見つける。・観察した動物のからだのつくりや動き方について共通点や相違点を見つける。・無脊椎動物のなかの主なグループ（軟体動物、節足動物）のそれぞれの特徴を理解する。・無脊椎動物には、その他のグループが存在していることを理解する。・「！結論」自分の考えをまとめ、確認する。・「学びをいかして考えよう」について考える。56～57 思無脊椎動物がからだの特徴からさらにグループに分けられることを理解し、からだのつくりを視点に具体的な無脊椎動物を適切なグループに分類している。［発言分析・行動観察］無脊椎動物の軟体動物、節足動物、その他のグループの特徴について理解し、さまざまな無脊椎動物を、その3つのグループのどこかに適切に分類している。それぞれのグループに属する無脊椎動物を具体的に数種類示し、グループ内での共通点を確認するよう助言・指導する。8時数 主な学習活動 頁 重点 記録 評価規準と方法 十分満足できる生徒の評価例 努力を要する生徒への指導の手立て8第 4 節 動物の分類表の作成・「レッツ スタート！」作成した生物カードをもとに、動物分類ゲームをグループまたはペアで行う。・「？課題」動物を適切に分類するための表や図を作成してみよう。・動物の分類表を作成し、発表する。・「学びをいかして考えよう」について考える。58～59 態 〇これまで学習した動物の特徴をどの順番で確認すれば、適切に動物を分類できるかを理解し、さまざまな動物を適切に自ら進んで分類している。［発言分析・行動観察］分類の基準について、多くの動物に当てはまるものからそうでないものへと、順序だてて分類する考え方を理解しており、その考え方をもとに分類表を作成している。また、これまでに教科書に出てきていない動物をあげ、分類表を活用して、分類している。実際の動物分類ゲームの結果を記録しておき、周囲とそれを共有させながら、どの順番で確認すればよいかを考えるよう助言・指導する。9・「学んだことをチェックしよう」各節で学んだことを確認する。・「Before &amp; After」この章で学んだことをもとに自分の考えを記述し、話し合う。・「学びを生活や社会に広げよう」p.62 の特設ページを読み、日用品とその材料となっている生物との具体物をあげ、どのようなグループに分類できるか考える。・「学びを生活や社会に広げよう」p.63 の特設ページを読み、野外観察をするときの注意点やテーマについて理解する。60～63 態 〇動物のグループ分けについてこれまで学習してきたことをもとに、さまざまな動物を適切に分類している。また、自分の生活の中にどのような生物がかかわっているかを考えたり、野外の生物を実際に観察する計画を立てたりしながら、ほかの生徒と協力してたがいに話し合い、ねばり強く課題を解決しようとしている。［発言分析・記述分析］自分自身の生活において、具体的にどのような生物がかかわっているかを理解し、それらを観察するための計画や、それらの生物がどのように分類されるのかということを考えている。前日の食事内容や、家庭内、学校内、学校までの通学路など、具体的に生徒自身の経験を思い出させ、その中でかかわっている生物に気づくように助言・指導する。学習内容の整理／確かめ問題／活用問題 1 時間予備 （1）時間時間数 25 時間（26）時間9</t>
  </si>
  <si>
    <t>7時間</t>
  </si>
  <si>
    <t>【単元 2】第 1 章 身のまわりの物質とその性質 （教科書 p.73～90）章の目標章の観点別評価規準知識・技能（知） 思考・判断・表現（思） 主体的に学習に取り組む態度（態）・身のまわりの物質をさまざまな方法で調べる実験を通して、物質には密度や加熱したときの変化など固有の性質と共通の性質があることを見いだして理解するとともに、実験器具の操作、記録のしかたなどの技能を身につける。（知識・技能）・身のまわりの物質について、問題を見いだし見通しをもって観察、実験などを行い、物質の性質における規則性を見いだして表現する。（思考・判断・表現）・物質の姿に関する事物・現象に進んでかかわり、科学的に探究しようとする態度を養うとともに、自然を総合的に見ることができるようにする。（主体的に学習に取り組む態度）身のまわりの物質の性質や変化に着目しながら、身のまわりの物質とその性質についての基本的な概念や原理・法則などを理解しているとともに、科学的に探究するために必要な観察、実験などに関する基本操作や記録などの基本的な技能を身につけている。物質の姿について、問題を見いだし見通しをもって観察、実験などを行い、物質の性質や状態変化における規則性を見いだして表現しているなど、科学的に探究している。物質の姿に関する事物・現象に進んでかかわり、見通しをもったりふり返ったりするなど、科学的に探究しようとしている。重点…重点的に生徒の学習状況を見取る観点記録…記録に残す評価時数 主な学習活動 頁 重点 記録 評価規準と方法 十分満足できる生徒の評価例 努力を要する生徒への指導の手立て1・「Before &amp; After」これまでに学んだことや生活経験をもとに自分の考えを記述し、話し合う。第 1 節 物の調べ方・「レッツ スタート！」コップの材料について話し合う。・物体と物質のちがいについて説明を聞き、理解する。・「？課題」物体が何という物質でできているかを見分けるには、どのような方法があるだろうか。・「予想しよう」金属製品や鉄・アルミニウム、砂糖・食塩を見分ける方法について話し合う。・物質の調べ方の例について説明を聞き、理解する。・「！結論」自分の考えをまとめ、確認する。・「学びをいかして考えよう」について考える。73～75 思さまざまな物質の性質を調べる観点をあげ、調べる方法を考えて表現している。［発言分析・行動観察］さまざまな物質の性質を調べる観点をあげ、どのように調べたらよいかについて自分の考えを適切に表現している。物質の性質を調べる観点をあげる活動を行ったときの、ほかの生徒の考えの発表を聞いたうえで、自分の考えをまとめることができるよう助言・指導する。2第 2 節 金属と非金属・「レッツ スタート！」金属製品の例をあげ、金属でできているよさについて話し合う。・「？課題」金属と非金属の性質のちがいは何だろうか。・「ここがポイント」「結果」と「考察」のちがいを確認する。【実験 1】 金属と非金属のちがい・実験 1 を行い、金属と非金属の性質のちがいを考える。・「ここがポイント」金属の性質について説明を聞き、理解する。・「！結論」自分の考えをまとめ、確認する。・「学びをいかして考えよう」について考える。76～79 思さまざまな金属と非金属の性質を比べ、それぞれの特徴について、共通点と相違点を見いだして表現している。［発言分析・行動観察］さまざまな金属と非金属の性質を比べ、それぞれの特徴について、実験結果にもとづいて、共通点と相違点を見いだし、具体的に表現している。実験結果にもとづいて、共通点と相違点を具体化できない場合は、ほかの生徒の考えを聞いたり、対話をしたりして、視点を広げることができるよう助言・指導する。10時数 主な学習活動 頁 重点 記録 評価規準と方法 十分満足できる生徒の評価例 努力を要する生徒への指導の手立て3第 3 節 さまざまな金属の見分け方・「レッツ スタート！」金属を種類によって分けるにはどうしたらよいかを話し合う。・質量についての説明を聞く。・「？課題」さまざまな金属は、質量で区別できるだろうか。・同じ体積にそろえる意味および、密度についての説明を聞く。・「ここがポイント」密度を求める式についての説明を聞き、理解する。・「例題」密度を求める。80～81 知密度が物質に固有な数値であることを理解し、計算から密度を求める技能を身につけている。［行動観察］密度が物質に固有な数値であることを説明しており、計算から密度を適切に求めている。「鉄は重い」といった具体物に存在する先行概念が強固な場合は、体積をそろえることの意味が理解できるよう助言・指導する。4【実験 2】 密度による金属の区別・実験 2 を行い、求めた密度から金属の種類を考える。・「基礎操作」電子てんびんの使い方とメスシリンダーの使い方を確認する。・密度とうきしずみとの関係について説明を聞き、理解する。・「！結論」自分の考えをまとめ、確認する。・「学びをいかして考えよう」について考える。81～83 知 〇実験結果から密度を求め、いろいろな金属を特定している。［行動観察・記述分析］体積、質量の記録を適切に行っており、正しく計算して密度を求めている。求めた密度の値に近似している金属を適切に選択している。計算が苦手な生徒には、電卓をあたえるなどして式の意味や金属の種類を判断する時間を確保できるよう助言・指導する。5第 4 節 白い粉末の見分け方・「レッツ スタート！」写真で示された粉末がそれぞれ何かを話し合う。・「？課題」見分けにくい粉末状の物質の種類を知るには、どのようにしたらよいだろうか。・「調べ方を考えよう」白砂糖、デンプン、食塩、グラニュー糖を、それぞれの性質から見分ける方法を考える。【実験 3】 白い粉末の区別・各班で、身のまわりの区別しにくい白い粉末を区別する方法について、「物質の性質の調べ方の例」や既習事項を参考に話し合い、実験の計画を立てる。・「基礎操作」ガスバーナーの使い方を確認する。84～86 知物質を区別するのに必要な情報を得るための適切な方法を計画している。［発言分析・行動観察・記述分析］p.75 図 2 の「物質の性質の調べ方の例」をもとに、物質を区別するために必要な情報を得るための適切な方法を具体的に計画している。必要な情報を得るための適切な方法を具体化できない場合は、ほかの生徒の考えを聞いたり、対話したりして、視点を広げることができるよう助言・指導する。6【実験 3】 白い粉末の区別・実験計画をもとに実験 3 を行い、あたえられた A～D の白い粉末が何かを調べる。・p.76 の「ここがポイント」を参考に、実験結果を整理して考察し、実験レポートを書く。87 思 〇実験結果をもとに、その性質のちがいに着目して分類し、根拠を示して説明している。［行動観察・記述分析］複数の実験結果を根拠として、A～D の白い粉末が何かを説明している。根拠となる実験結果の記述が不十分であり、考察の記述があいまいな場合は、根拠を箇条書きにさせるなど、捉えやすくするよう助言・指導する。11時数 主な学習活動 頁 重点 記録 評価規準と方法 十分満足できる生徒の評価例 努力を要する生徒への指導の手立て7・「解決方法を考えよう」班の考察の根拠が何か考え、話し合う。また、例示された結果について、原因や改善方法を考え、話し合う。・「探究をふり返ろう」探究活動をふり返って、行った活動や進め方が適切だったか、また、改善できるところがあったかなどを考える。・有機物と無機物の性質について説明を聞く。・「！結論」自分の考えをまとめ、確認する。・「学びをいかして考えよう」について考える。・「学んだことをチェックしよう」各節で学んだことを確認する。・「学びを生活や社会に広げよう」学習した内容を、生活や社会と結びつけて考える。・「Before &amp; After」この章で学んだことをもとに自分の考えを記述し、話し合う。88～90 態 〇白い粉末を区別するという課題の解決に向けて、対話を通して、自らの学習を調整しようとしている。［発言分析・行動観察・記述分析］実験結果をふり返って、対話を通して、ほかの班と異なる結果が生じた原因やその改善方法を具体化している。自分がどこまで考えて、どこからわからないのかを明らかにさせ、ほかの生徒の考えを聞いたり、対話したりして、課題の解決に向けてとり組むことができるよう助言・指導する。12</t>
  </si>
  <si>
    <t>4時間</t>
  </si>
  <si>
    <t>【単元 2】第 2 章 気体の性質 （教科書 p.91～100）章の目標章の観点別評価規準知識・技能（知） 思考・判断・表現（思） 主体的に学習に取り組む態度（態）・気体を発生させてその性質を調べる実験を通して、気体の種類による特性を理解するとともに、気体を発生させる方法や捕集法などの技能を身につける。（知識・技能）・身のまわりの物質について、問題を見いだし見通しをもって観察、実験などを行い、物質の性質における規則性を見いだして表現する。（思考・判断・表現）・物質の姿に関する事物・現象に進んでかかわり、科学的に探究しようとする態度を養うとともに、自然を総合的に見ることができるようにする。（主体的に学習に取り組む態度）身のまわりの物質の性質や変化に着目しながら、気体の発生と性質についての基本的な概念や原理・法則などを理解しているとともに、科学的に探究するために必要な観察、実験などに関する基本操作や記録などの基本的な技能を身につけている。物質の姿について、問題を見いだし見通しをもって観察、実験などを行い、物質の性質や状態変化における規則性を見いだして表現しているなど、科学的に探究している。物質の姿に関する事物・現象に進んでかかわり、見通しをもったりふり返ったりするなど、科学的に探究しようとしている。重点…重点的に生徒の学習状況を見取る観点記録…記録に残す評価時数 主な学習活動 頁 重点 記録 評価規準と方法 十分満足できる生徒の評価例 努力を要する生徒への指導の手立て1・「Before &amp; After」これまでに学んだことや生活経験をもとに自分の考えを記述し、話し合う。第 1 節 身のまわりの気体の性質・「レッツ スタート！」発泡入浴剤を湯に入れるとブクブクと出てくる泡の正体について考え、話し合う。・「？課題」身のまわりの気体にはどのような性質があるだろうか。・「基礎操作」気体の性質の調べ方や BTB 溶液の性質を確認する。91～93 思発泡入浴剤から出る泡（気体）の正体について、その性質に着目し、問題を見いだしている。［発言分析・行動観察］発泡入浴剤から出る泡のようすの観察から得られた気づきや疑問をもとに、気体の性質について問題を見いだしている。観察から得られた気づきや疑問をもとに、問題を見いだした記述がない場合、観察するうえでの視点をあたえて、再度、観察を行い、気づきや疑問をもとに、問題を見いだして表現できるよう助言・指導する。2【実験 4】 二酸化炭素と酸素の性質・実験 4 を行い、捕集した気体が二酸化炭素か酸素かを考える。93 思 〇実験結果をもとに、発生した気体について科学的に考察して判断している。［行動観察・記述分析］複数の実験結果を根拠にしながら、調べた気体の名称を適切に指摘している。複数の実験結果を根拠とすることが苦手な生徒がいる場合、結果を表などでわかりやすくまとめさせ、参照しやすくするよう助言・指導する。3・気体の性質と発生方法についての説明を聞き、理解する。・「！結論」自分の考えをまとめ、確認する。・「おてがる科学」身のまわりの物質を使って、酸素や二酸化炭素を発生させる。・実験や掲載写真などから、異なる方法でも同一の気体が得られることについての説明を聞き、理解する。・「学びをいかして考えよう」について考える。・「ここがポイント」二酸化炭素、酸素、水素、窒素の発生方法と性質についての説明を聞き、理解する。94～95 知 〇さまざまな気体の発生方法と捕集方法、その性質について理解している。また、発生方法が異なっていても性質が同じであれば、同じ気体であることを理解している。［行動観察・記述分析］さまざまな気体の発生方法と捕集方法、その性質について表などに整理している。また、その中で、発生方法が異なっていても性質が同じであれば、同じ気体であることを説明している。別の方法で発生した気体が同じ性質であっても、異なる物質であると考える生徒がいる場合、実際に気体を発生させる演示実験を行うなどして、助言・指導する。13時数 主な学習活動 頁 重点 記録 評価規準と方法 十分満足できる生徒の評価例 努力を要する生徒への指導の手立て4第 2 節 気体の性質と集め方・「導入」水中でアンモニアの気泡が消える理由について、理科の見方・考え方をはたらかせて考え、話し合う。・「？課題」気体の性質によって、気体の集め方はどのように変えたらよいだろうか。・「調べよう」アンモニアの発生方法の説明を聞き、実際に発生させて、性質を調べる。・p.97 図 3「気体の性質による集め方のちがい」についての説明を聞き、水へのとけやすさや発生させた気体の密度から捕集方法が決まることについて理解する。・「！結論」自分の考えをまとめ、確認する。・「なるほどね！」および「防災特集」についての説明を聞く。・「学びをいかして考えよう」について考える。・「学んだことをチェックしよう」各節で学んだことを確認する。・「Before &amp; After」この章で学んだことをもとに自分の考えを記述し、話し合う。96～100 態 〇水にとけやすい気体を捕集し、その性質を調べる方法について、見通しをもとうとしている。［発言分析・行動観察］水にとけやすい気体を捕集し、その性質を調べる方法について、科学的な根拠をもとに、その手順を考えようとしている。上方置換法と下方置換法を選択できないときは、水素を入れたシャボン玉がうくかしずむかを考えさせるなど、具体物を用いて助言・指導する。14</t>
  </si>
  <si>
    <t>【単元 2】第 3 章 水溶液の性質 （教科書 p.101～114）章の目標章の観点別評価規準知識・技能（知） 思考・判断・表現（思） 主体的に学習に取り組む態度（態）・水溶液から溶質をとり出す実験を通して、その結果を溶解度と関連づけて理解するとともに、それらの観察、実験などに関する技能を身につける。（知識・技能）・身のまわりの物質について、問題を見いだし見通しをもって観察、実験などを行い、物質の性質における規則性を見いだして表現する。（思考・判断・表現）・水溶液に関する事物・現象に進んでかかわり、科学的に探究しようとする態度を養うとともに、自然を総合的に見ることができるようにする。（主体的に学習に取り組む態度）身のまわりの物質の性質や変化に着目しながら、水溶液についての基本的な概念や原理・法則などを理解しているとともに、科学的に探究するために必要な観察、実験などに関する基本操作や記録などの基本的な技能を身につけている。水溶液について、問題を見いだし見通しをもって観察、実験などを行い、物質の性質や状態変化における規則性を見いだして表現しているなど、科学的に探究している。水溶液に関する事物・現象に進んでかかわり、見通しをもったりふり返ったりするなど、科学的に探究しようとしている。重点…重点的に生徒の学習状況を見取る観点記録…記録に残す評価時数 主な学習活動 頁 重点 記録 評価規準と方法 十分満足できる生徒の評価例 努力を要する生徒への指導の手立て1・「Before &amp; After」これまでに学んだことや生活経験をもとに自分の考えを記述し、話し合う。第 1 節 物質が水にとけるようす・「レッツ スタート！」物質が水にとけている物について話し合う。・p.85 実験 3 の実験結果をふり返り、物質を水に入れたときのようすを思い出す。・「？課題」物質が水にとけるとは、どのようになることだろうか。・「予想しよう」コーヒーシュガー（砂糖）とデンプンを水に入れたときのようすや、質量の変化、ろ過した後のようす、しばらく置いたときのようすについて話し合う。・「考察しよう」p.103 図 3 や演示実験をもとに、物質が水にとけることについてさまざまな観点から考え、話し合う。101～103 思演示実験や「予想しよう」から気づいたことや疑問に思ったことをもとに、物質が水にとける現象について予想ができ、話し合いによって自分たちの結論を見いだし、表現している。［発言分析・行動観察］コーヒーシュガー（砂糖）とデンプンを水に入れたときのようすについて、液が透明になるか、質量が変化するか、水に入れた物質がろ紙を通過するか、放置するとどうなるかなどを予想し、考察時の話し合いによって、自分たちの結論を適切に導き、表現している。身のまわりの物質が水にとけるようすを予想させたり、現象を考察させたりするとき、ほかの生徒の気づいたことや疑問点の発表を聞いたうえで、再度、自分たちの考えを確認させ、予想や考察を適切に表現できるよう助言・指導する。2・「基礎操作」ろ過のしかたを確認する。・「ここがポイント」物質が水にとけることについての説明を聞き、理解する。・「モデルで説明しよう」p.105 図 2 の砂糖が水にとけるようすをモデルで考え、自分の考えをほかの生徒に発表する。・「！結論」自分の考えをまとめ、確認する。104～105 思 〇物質が水にとける現象について、粒子のモデルを用いて、適切に説明している。［行動観察・記述分析］砂糖が水にとけ、全体が均一になっていくようすを、粒子のモデルで表現しており、顕微鏡でも見えない粒子であること、粒子の数が変化しないために質量も変化しないこと、時間がたってもばらばらに広がったままでいることを説明している。粒子のモデルを用いて、ほかの生徒に説明し、足りない部分を生徒どうしで指摘できるよう助言・指導する。15時数 主な学習活動 頁 重点 記録 評価規準と方法 十分満足できる生徒の評価例 努力を要する生徒への指導の手立て3・溶質、溶媒、溶液、水溶液の定義についての説明を聞く。・質量パーセント濃度の説明を聞き、溶液中の溶質の割合によって濃度を表すことができることを確認する。・「ここがポイント」質量パーセント濃度を求める式についての説明を聞き、理解する。・「例題」の考え方を参考にして、「練習」を行う。・純粋な物質と混合物についての説明を聞く。106～107 知溶質、溶媒、溶液、水溶液の定義や、純粋な物質と混合物のちがいについて理解している。また、質量パーセント濃度の計算方法を身につけている。［行動観察・記述分析］溶質、溶媒、溶液、水溶液の定義や、純粋な物質と混合物のちがいについて説明している。また、質量パーセント濃度の計算式の溶質、溶媒、溶液に、どのような数値が当てはまるのか対応させることができ、質量パーセント濃度の計算方法を身につけている。質量パーセント濃度の計算式の溶質、溶媒、溶液に、どのような数値が当てはまるのか指摘して、適切な計算ができるよう助言・指導する。4第 2 節 溶解度と再結晶・「レッツ スタート！」p.108 図 1・図 2 を参考にして、食塩や砂糖がどのようにしてつくられるかについて話し合う。・「？課題」水にとけている物質をとり出すため、水を蒸発させる以外にどのような方法があるだろうか。・「？に対する自分の考えは？」p.108 図 2・図 3 の砂糖や精製糖を製造するようすから、蒸発させる以外で溶質をとり出す方法について考える。108 思水溶液にとけている物質をとり出す方法をさまざまな観点から考えている。［発言分析・行動観察］砂糖を製造するようすや精製糖がつくられる工程の写真から、水の蒸発以外に、水溶液にとけている物質をとり出す適切な方法を推測している。水にとける物質の質量に限界があるのか、水の温度によってとける質量が変わるのかなど、温度という観点で考えられるよう助言・指導する。5【実験 5】 水にとけた物質のとり出し・実験 5 を行い、各物質を水に入れたものを加熱し、とけ方のちがいを調べるとともに、加熱後の水溶液を冷やして物質がとり出せるか調べる。 109 知 〇再結晶の実験技能、観察記録の方法を身につけている。［行動観察・記述分析］高い温度でとかした水溶液を、冷却させたり蒸発させたりし、その結果を適切に記録している。また、物質の種類や温度による結果のちがいを表現している。冷却した試験管のようすや蒸発した結晶のようすを適切に記録できるよう助言・指導する。また、2 つの物質のとけ方のちがいが温度によるものであることに気づくよう助言・指導する。6・「考察しよう」試験管 A、B で結晶の形やとける温度・質量、再結晶のようすなど、ちがいが起こる原因を考える。・自分の考えを班内で発表し、ホワイトボードなどを用いて班で考察をまとめる。ほかの班やクラス全体でも意見交換を行う。・再結晶が、溶解度のちがいによって起きる現象であることの説明を聞く。・「ここがポイント」溶解度曲線でみる再結晶についての説明を聞き、理解する。・「例題」の考え方を参考にして、「練習」を行う。・「！結論」自分の考えをまとめ、確認する。・再結晶の利用について説明を聞く。・「学びをいかして考えよう」について考える。・「学んだことをチェックしよう」各節で学んだことを確認する。・「学びを生活や社会に広げよう」学習した内容を、生活や社会と結びつけて考える。・「Before &amp; After」この章で学んだことをもとに自分の考えを記述し、話し合う。110～114 態 〇実験結果について、話し合い活動を通じて考察を行った後、再結晶や溶解度の説明を聞き、例題で確認することを通じて、自らの学習を調整しようとしている。［発言分析・行動観察］実験の考察時の話し合いや意見交換に進んでかかわろうとしている。また、再結晶が溶解度のちがいによって起こる現象であることを理解したうえで、溶解度曲線の読み方を例題を通じて確認し、理解したことを整理しようとしている。物質のちがいや、とかす温度のちがいなど、着目する観点を明確にできるよう助言・指導することで、考えるための手立てを確認させる。また、溶解度曲線の質量や温度について、どのような数値が当てはまるかを確認させ、溶解度曲線を適切に読みとることができるよう助言・指導する。16</t>
  </si>
  <si>
    <t>【単元 2】第 4 章 物質の姿と状態変化 （教科書 p.115～131）章の目標章の観点別評価規準知識・技能（知） 思考・判断・表現（思） 主体的に学習に取り組む態度（態）・物質の状態変化についての観察、実験を通して、状態変化によって物質の体積は変化するが質量は変化しないことを見いだして理解する。また、物質は融点や沸点をさかいに状態が変化することを知るとともに、混合物を加熱する実験を通して、沸点のちがいによって物質の分離ができることを見いだして理解する。あわせて、それらの観察、実験などに関する技能を身につける。（知識・技能）・身のまわりの物質について、問題を見いだし見通しをもって観察、実験などを行い、物質の性質や状態変化における規則性を見いだして表現する。（思考・判断・表現）・状態変化に関する事物・現象に進んでかかわり、科学的に探究しようとする態度を養うとともに、自然を総合的に見ることができるようにする。（主体的に学習に取り組む態度）身のまわりの物質の性質や変化に着目しながら、状態変化と熱、物質の融点と沸点についての基本的な概念や原理・法則などを理解しているとともに、科学的に探究するために必要な観察、実験などに関する基本操作や記録などの基本的な技能を身につけている。状態変化について、問題を見いだし見通しをもって観察、実験などを行い、物質の性質や状態変化における規則性を見いだして表現しているなど、科学的に探究している。状態変化に関する事物・現象に進んでかかわり、見通しをもったりふり返ったりするなど、科学的に探究しようとしている。重点…重点的に生徒の学習状況を見取る観点記録…記録に残す評価時数 主な学習活動 頁 重点 記録 評価規準と方法 十分満足できる生徒の評価例 努力を要する生徒への指導の手立て1・「Before &amp; After」これまでに学んだことや生活経験をもとに自分の考えを記述し、話し合う。第 1 節 物質の状態変化・「レッツ スタート！」p.116 図 1 のどこにどのような姿で水が存在するのか話し合う。・水の状態変化について思い出す。・「？課題」身のまわりの物質も水のように姿を変えるだろうか。・「説明しよう」水以外に状態変化を起こす物質について話し合う。・状態変化について説明を聞く。・「！結論」自分の考えをまとめ、確認する。115～117 思水と比較しながら、身のまわりにある物質の状態変化について、課題を見いだし、身のまわりの物質が固体、液体、気体に変化することを表現している。［発言分析・行動観察］水が温度によって、氷、水、水蒸気と状態が変化することと、ほかの物質の状態変化とを比較して、それぞれの共通点や相違点を適切に表現し、どのような物質でも状態変化を起こすことを説明している。水蒸気は目に見えないので湯気が水であると気づくように助言・指導する。また、p.117 図 3をもとに、ほかの物質も状態変化することに気づかせ、このことを水の状態変化と関連づけて説明できるよう助言・指導する。2第 2 節 物質の状態変化と体積・質量の変化・「導入」p.118 図 1 をもとに、ロウの状態変化について話し合う。・「？課題」物質が状態変化するとき、体積や質量はどうなるだろうか。・「？に対する自分の考えは？」ロウの状態変化について、これまでに学んだことを参考に考え、話し合う。【実験 6】 ロウの状態変化と体積・質量の変化・実験 6 を行い、ロウの状態が変化するときの体積と質量の変化を調べる。また、実験結果と実験前の仮説とを比較する。118～119 思 〇物質の状態変化と体積・質量の変化について、仮説を立てて実験を行い、得られた結果から状態変化と体積・質量の関係を考察し、より妥当な考えを見いだして表現している。［発言分析・行動観察］これまでに学んだことをもとに、仮説を立てて実験を行い、得られた結果と仮説とを比較しながら、ロウの状態変化と体積・質量の変化の関係を粒子のモデルで考え、より妥当な考えを見いだし表現している。ロウの液体が固体へ状態変化するときのスケッチのようすから、中心部分がへこんだことと体積を関連させて説明できるよう助言・指導する。17時数 主な学習活動 頁 重点 記録 評価規準と方法 十分満足できる生徒の評価例 努力を要する生徒への指導の手立て3・「調べよう」エタノールをあたためたときの体積の変化を調べる。・「モデルを使って考察しよう」ロウやエタノールの状態変化を粒子のモデルでかき、質量と体積について考え、発表する。・「ここがポイント」粒子の集まり方と体積についての説明を聞き、理解する。・状態変化と体積・質量との関係について説明を聞く。・「！結論」自分の考えをまとめ、確認する。・「学びをいかして考えよう」について考える。・水の状態変化における質量と体積について説明を聞く。120～123 思 〇水以外の物質が状態変化するときの質量と体積の関係を、粒子のモデルを用いて適切に表現し、説明している。［行動観察・記述分析］水以外の物質が状態変化するときの質量と体積の関係を、粒子の大きさや数、粒子どうしの間隔に着目して、粒子のモデルで適切に表現し、説明している。粒子の大きさや数、粒子どうしの間隔と実験結果を関連づけて説明できるよう助言・指導する。4第 3 節 状態変化が起こるときの温度とその利用・「導入」水の温度変化のグラフをもとに、温度が変わらないときの水の状態について話し合う。・「基礎操作」グラフのかき方について確認する。・「ここがポイント」グラフの利点についての説明を聞き、理解する。・「調べよう」沸騰中の温度変化についてグラフをかいて調べる。・沸点・融点の定義や状態変化との関係について説明を聞き、理解する。・p.126 表 1 を参照しながら、純粋な物質の沸点・融点を確認する。124～126 知グラフの利点を理解しており、グラフのかき方や読みとり方が身についている。［行動観察・記述分析］グラフの利点を理解したうえで、水とエタノールの状態変化と温度との関係のデータからグラフを作成し、グラフを比較して沸点のちがいを読みとっている。グラフのかき方をもういちど確認しながら、データをグラフにかきこませ、その結果、沸点では温度の上昇がないことに気づくよう助言・指導する。5・「？課題」液体どうしの混合物を分けるには、どのようにすればよいだろうか。・「？に対する自分の考えは？」沸点のちがいを利用して、液体どうしの混合物から純粋な物質をとり出せないか話し合う。【実験 7】 混合物の分離・実験 7 を行い、水とエタノールの混合物を熱して、発生する気体の温度をはかり、出てきた液体の性質を調べる。126～127 知 〇仮説の設定や実験を適切に行い、実験結果を正確にグラフに記入している。また、集めた液体の性質を調べる方法を身につけている。［行動観察・記述分析］沸点は物質の種類によって決まっていることを利用して、混合物を分離する方法について仮説を立て、適切に実験を行い、結果をもとにグラフに整理している。また、集めた液体の性質をさまざまな方法で調べている。気体の温度の測定、熱した時間の記録、試験管内部にたまった液体の調べ方など、実験手順を確認できるよう助言・指導する。また、温度変化のグラフの解釈方法についても助言・指導する。18時数 主な学習活動 頁 重点 記録 評価規準と方法 十分満足できる生徒の評価例 努力を要する生徒への指導の手立て6・「考察しよう」集めた液体には何が多くふくまれているか、温度変化のグラフからわかることは何か考え、話し合う。・蒸留について説明を聞く。・「！結論」自分の考えをまとめ、確認する。・「学びをいかして考えよう」について考える。・「学んだことをチェックしよう」各節で学んだことを確認する。・「学びを生活や社会に広げよう」学習した内容を、生活や社会と結びつけて考える。・「Before &amp; After」この章で学んだことをもとに自分の考えを記述し、話し合う。128～131 態 〇実験結果から、混合物は一定の沸点をもたず、個々の沸点のちがいを利用して混合物を分離することができることを見いだそうとしている。また、蒸留が社会で利用されていることに関心をもち、進んで理解しようとしている。［行動観察・記述分析］実験結果のグラフをもとに、試験管に何が多くふくまれているかをねばり強く考え、混合物は一定の沸点をもたないことや、個々の沸点のちがいを利用して混合物を分離できることを見いだそうとしている。また、石油の分留など、蒸留が社会で利用されていることに関心をもち、蒸留と同じ原理であることを理解しようとしている。エタノールを多くふくんでいる試験管があることから、混合物の分離が行われていることを理解させる。「学びをいかして考えよう」の写真をもとに、蒸留が利用されている例をあげて、数回蒸留することで純度が上がることを説明する。学習内容の整理／確かめ問題／活用問題 1 時間予備 （3）時間時間数 24 時間（27）時間19</t>
  </si>
  <si>
    <t>10時間</t>
  </si>
  <si>
    <t>【単元 3】第 1 章 光の世界 （教科書 p.141～158）章の目標章の観点別評価規準知識・技能（知） 思考・判断・表現（思） 主体的に学習に取り組む態度（態）・光についての観察、実験を通して、光が水やガラスなどの物質の境界面で反射、屈折するときの規則性や、凸レンズのはたらきについて、物体の位置と像の位置および像の大きさの関係を理解するとともに、それらの観察、実験などに関する技能を身につける。（知識・技能）・光について問題を見いだし、見通しをもって観察、実験などを行い、光の性質の規則性や関係性を見いだして表現する。（思考・判断・表現）・光に関する事物・現象に進んでかかわり、科学的に探究しようとする態度を養うとともに、自然を総合的に見ることができるようにする。（主体的に学習に取り組む態度）光に関する事物・現象を日常生活や社会と関連づけながら、光の反射や屈折、凸レンズのはたらきなどについての基本的な概念や原理・法則などを理解しているとともに、科学的に探究するために必要な観察、実験などに関する基本操作や記録などの基本的な技能を身につけている。光について、問題を見いだし見通しをもって観察、実験などを行い、光の反射や屈折、凸レンズのはたらきから規則性や関係性を見いだして表現しているなど、科学的に探究している。光に関する事物・現象に進んでかかわり、見通しをもったりふり返ったりするなど、科学的に探究しようとしている。重点…重点的に生徒の学習状況を見取る観点記録…記録に残す評価時数 主な学習活動 頁 重点 記録 評価規準と方法 十分満足できる生徒の評価例 努力を要する生徒への指導の手立て1・「Before &amp; After」これまでに学んだことや生活経験をもとに自分の考えを記述し、話し合う。第 1 節 物の見え方・「レッツ スタート！」p.142 図 1 のような身近な例を参考に、身のまわりの物が見える理由を考え、話し合い、発表する。・自ら光を出す物体を光源ということを確認する。・「？課題」物体を見ることができるとき、光はどのように目に届いているだろうか。・光の性質（直進・反射）について、具体的な例（p.142 図 3、p.143 図 4）を通してまとめる。・p.143 図 5、図 6 などを活用し、身のまわりの物体に色がついて見える理由を考える。・「！結論」自分の考えをまとめ、確認する。141～143 知身のまわりの物の見え方の観察から、光源とそうでない物に分けられることや、光の性質（直進・反射）について理解している。［発言分析・行動観察］光の性質をもとに、身のまわりにある物を、光源とそうでない物に分類している。また、光源から出た光が直進したり、物体の表面で反射したりすることを理解している。身のまわりの物の見え方を調べる活動を行い、気がついたことをほかの生徒と意見交換させて再度活動を行わせることで、自分が調べたいことを見つけることができるように助言・指導する。2第 2 節 光の反射・「導入」バスにたくさんの鏡がついている理由を考える。・「？課題」光が鏡などの物体で反射するとき、光はどのように進むだろうか。・「？に対する自分の考えは？」図のように鏡を置くとき、どの鏡に物体がうつるか、光の進み方から考える。【実験 1】 反射する光の道筋・実験 1 を行い、鏡で反射するときの光の道筋を調べる。144～145 思 〇鏡で反射する光の道筋を調べる実験を行い、反射前の光の道筋と、反射後の光の道筋に着目し、規則性を見いだしている。［記述分析・行動観察］鏡で反射する光の道筋を調べる実験結果をもとに、光が鏡で反射するときの規則性を見いだして適切に表現している。自分の実験結果と、ほかの生徒の実験結果を比較し、共通点や相違点を見いだすように助言・指導する。20時数 主な学習活動 頁 重点 記録 評価規準と方法 十分満足できる生徒の評価例 努力を要する生徒への指導の手立て3・実験結果や p.146 図 1 を参考に、光の反射の法則（入射角＝反射角）についての説明を聞き、理解する。・p.146 図 4 を参考に、鏡にうつる物体の見かけの位置の求め方について考え、作図をする。・鏡にうつる物体の見かけの位置や、鏡のはたらきをする物、乱反射についての説明を聞き、まとめる。・「！結論」自分の考えをまとめ、確認する。146～147 知反射によって光がどのように進むかを理解し、鏡による像の位置や光の進む道筋を作図する技能を身につけている。［発言分析・行動観察］物の見え方と光の反射の法則を活用し、鏡による像の位置や光の進む道筋について正しく作図している。物の見え方や光の反射の法則についてふり返りを行い、それぞれの規則性について作図できるように助言・指導する。4第 3 節 光の屈折・「導入」p.148 図 1 をもとに、物体や光の道筋がどのように見えるか予想を立てた上で実際に確かめる。・「？課題」光が透明な物体を通りぬけるとき、光はどのように進むだろうか。・「？に対する自分の考えは？」光の進み方を、ガラスに入射するとき、ガラスの中、ガラスを通りぬけるときに分けて考える。【実験 2】 直方体のガラスを通りぬける光の道筋・実験 2 を行い、直方体のガラスを通りぬけるときの光の道筋を調べる。148～149 知 〇直方体のガラスに入射させた光の進み方を調べる実験を行い、光の道筋を正しく記録している。［記述分析］直方体のガラスに入射させた光が、空気とガラスの境界面で屈折しているようすを正確に記録している。空気とガラスの境界面で光の進み方が変化していることや、境界面以外では光が直進していることに気がつくように支援する。5・p.150 図 1 を参考に、実験結果の確認を行う。・p.150図2、図 3を参考に、光が屈折して起こる現象について、説明を聞く。・p.151 図 4 などを参考に、光の屈折による物体の見え方について説明を聞き、理解する。150～151 思光の屈折の規則性を理解し、作図によって物体の見え方を適切に表現している。［記述分析］屈折する光の道筋について正しく作図し、光の進み方と物の見え方の関係について適切に表現している。鏡にうつる物体には、見かけの位置があったことをふり返り、屈折して見える物体にも、実際の位置と見かけの位置があることに気がつくように支援する。6・p.151 図 7 を見て、水面を下からのぞきこむと、鏡のように見える理由を考える。・全反射について、以下の 2 点について確認する。ア：ガラス（水）→空気のときに、入射角がある一定の角度より大きくなると全反射が起こる。イ：全反射は、空気→ガラス（水）のときには起こらないが、ガラス（水）→空気のときには起こる。・光ファイバーなど、全反射を利用している事例を確認する。・「！結論」自分の考えをまとめ、確認する。・「学びをいかして考えよう」について考える。151 態光の反射や屈折の規則性についてふり返り、光の進み方と物の見え方について調べようとしている。［発言分析・行動観察］全反射など光の進み方と物の見え方について、光の反射や屈折の規則性をもとに、自分の考えをまとめようと話し合いながらねばり強くとり組んでいる。p.150「ここがポイント」をとり上げ、ガラスから空気側に光が出るとき、入射角を大きくしていくと、屈折角はどうなっていくかを考えるよう助言・指導する。21時数 主な学習活動 頁 重点 記録 評価規準と方法 十分満足できる生徒の評価例 努力を要する生徒への指導の手立て7第 4 節 レンズのはたらき・「レッツ スタート！」凸レンズを通して p.152 図１のような像が見える理由を考え、話し合い、発表する。・p.152 図 2 を参考にして、凸レンズを通る光の進み方について以下の 3 点を確認する。ア：境界面で光が曲がる（光の屈折）。イ：光軸に平行な光が 1 点に集まる。ウ：焦点を境に、光が上下で入れ替わる。・凸レンズを使うことにより、光源より大きな像や、光源より小さな像をかべやスクリーンにうつせることを確認し、実像、虚像について説明を聞く。・「？課題」凸レンズによる像のでき方には、どのような決まりがあるだろうか。・「？に対する自分の考えは？」光源や凸レンズ、スクリーンの位置をどのように調整すれば、実像や虚像を見ることができるか考える。152～153 知凸レンズによる像のでき方には、凸レンズを通る光の進み方が関係していることを理解している。［発言分析・行動観察］凸レンズによって大きさや向きの異なる像が見られるのは、光が凸レンズを通るときに、光の進み方が変化するためであることを理解している。凸レンズを通って上下左右が入れ替わるという光の進み方と、上下左右が逆さまに像がうつることを関連づけて考えるように促す。8【実験 3】 凸レンズによる像のでき方・実験 3 を行い、凸レンズによる像のでき方について、以下の 3点を確認する。①スクリーンに光源と同じ大きさの実像がうつるときの、光源・凸レンズ・スクリーンの位置と像の向き。②スクリーンに光源より小さい実像や大きい実像がうつるときの、光源・凸レンズ・スクリーンの位置と像の向き。③スクリーンの位置から凸レンズをのぞきこみ、虚像が見えるときの光源・凸レンズの位置。154～155 思 〇光源・凸レンズ・スクリーンの位置と、凸レンズによる像のでき方との関係を調べる実験を行い、結果を表にまとめ、考察している。［記述分析］光源・凸レンズ・スクリーンの位置と、凸レンズによる像のでき方との関係について、実験結果から規則性を見いだし、適切に表現している。複数の班の結果を比較させ、それぞれの実験結果の共通点を見いだせるように声かけを行う。9・実験の結果から、凸レンズによってできる像の位置や向き、大きさの規則性について話し合う。・p.156 図 1 を参考にして、光源・凸レンズ・スクリーンの位置関係によって、凸レンズを通る光の進み方や、像のでき方が変化していることを確認する。・実像や虚像について説明を聞く。・「ここがポイント」凸レンズを通る光の進み方と、像のでき方との関係を確認する。・「！結論」自分の考えをまとめ、確認する。・「学びをいかして考えよう」について考え、映画館ではスクリーンからはなれた位置にプロジェクターを設置することにより、光源より大きな像をスクリーンにうつせるようになっていることに気づく。156～157 知光源・凸レンズ・スクリーンの位置関係によって、凸レンズを通る光の進み方や像のでき方が変化することを理解している。［発言分析・行動観察］光源が焦点の外側にある場合にはスクリーンに実像をうつすことができ、光源が焦点の内側にある場合には凸レンズをのぞきこむことで虚像が見られることを理解している。p.157「ここがポイント」を見て、光源が焦点の外側にある場合は凸レンズを通った光が１点に集まって実像ができるが、光源が焦点の内側にある場合は凸レンズを通った光が集まらないために実像ができないことを確認する。22時数 主な学習活動 頁 重点 記録 評価規準と方法 十分満足できる生徒の評価例 努力を要する生徒への指導の手立て10・「例題」の考え方を参考にして、凸レンズを通る光の進み方や像のでき方を作図する。・「学んだことをチェックしよう」各節で学んだことを確認する。・「学びを生活や社会に広げよう」学習した内容を、生活や社会と結びつけて考える。・「Before &amp; After」この章で学んだことをもとに自分の考えを記述し、話し合う。158知凸レンズを通る光の道筋を作図することで、物体と凸レンズの距離による像の大きさや向きの関係を理解している。［記述分析］凸レンズにおける物体の位置と像の位置や大きさとの関係について正しく理解し、作図によって適切に説明している。自分の作図とほかの生徒の作図を比較し、相違点を見いだすよう助言・指導する。態 〇凸レンズによるさまざまな現象を観察する過程で、光の進み方に着目し、課題の解決に向けて、対話を通して、自らの学習を調整しようとしている。［記述分析］光の進み方に着目し、具体的に課題を設定して、それを解決しようと、ほかの生徒と協力しながら、ねばり強くとり組んでいる。凸レンズを通る光の進み方のふり返りを行うなどの支援をする。23</t>
  </si>
  <si>
    <t>5時間</t>
  </si>
  <si>
    <t>【単元 3】第 2 章 音の世界 （教科書 p.159～166）章の目標章の観点別評価規準知識・技能（知） 思考・判断・表現（思） 主体的に学習に取り組む態度（態）・音についての観察、実験を通して、音は物体が振動することによって生じ、空気中などを伝わることや、音の高さや大きさは発音体の振動に関係することを理解するとともに、それらの観察、実験などに関する技能を身につける。（知識・技能）・音について問題を見いだし、見通しをもって観察、実験などを行い、音の性質の規則性や関係性を見いだして表現する。（思考・判断・表現）・音に関する事物・現象に進んでかかわり、科学的に探究しようとする態度を養うとともに、自然を総合的に見ることができるようにする。（主体的に学習に取り組む態度）音に関する事物・現象を日常生活や社会と関連づけながら、音の性質についての基本的な概念や原理・法則などを理解しているとともに、科学的に探究するために必要な観察、実験などに関する基本操作や記録などの基本的な技能を身につけている。音について、問題を見いだし見通しをもって観察、実験などを行い、音の性質の規則性や関係性を見いだして表現しているなど、科学的に探究している。音に関する事物・現象に進んでかかわり、見通しをもったりふり返ったりするなど、科学的に探究しようとしている。重点…重点的に生徒の学習状況を見取る観点記録…記録に残す評価時数 主な学習活動 頁 重点 記録 評価規準と方法 十分満足できる生徒の評価例 努力を要する生徒への指導の手立て1・「Before &amp; After」これまでに学んだことや生活経験をもとに自分の考えを記述し、話し合う。第 1 節 音の伝わり方・「導入」ギターやおんさなどで音が出ている物体の観察を行ったり、p.160 図 1、2 のバイオリンやたいこが音を出している写真を観察したりすることで、音を出している物体の共通点を捉え、その特徴を自分の言葉で表現する。・「？課題」振動している物体から出ている音は、どのように伝わるだろうか。・「調べて考察しよう」たいこをたたいたときのろうそくの炎のようす（p.160 図 3）から、音がどのように伝わるのか考え、話し合う。159～160 思身のまわりの物体を使って音が出ている物体のようすを調べるなかで気づいたことや疑問点を出し合い、音が聞こえるという現象について問題を見いだし、表現している。［発言分析・行動観察］身のまわりの音が出ている物体について調べ、音が出ているときの物体のようすから、共通点や相違点をもとに、音は物体の振動によって生じることを見いだして、適切に表現している。音が出ているときの物体のようすを調べる活動において、ほかの生徒の気づいたことや疑問点の発表を聞いたうえで、再度活動を行わせることで、音は物体の振動によって生じることを見いだせるよう助言・指導する。2・おんさによる音の伝わり方の実験（p.161 図 4）について、結果の予想をたてた上で検証を行い、音の伝わり方について考える。・空気以外にも音を伝えることができることを、生活経験から推測し説明し合う。・真空鈴の実験結果から、音を伝えるものがなければ音が伝わらないことを見いだし、理解する。・光と音の伝わる速さのちがいについて特徴を見いだす。・「！結論」自分の考えをまとめ、確認する。161 思音の伝わる経路について、おんさを正しく使いながら調べ、得られた結果から音の伝わり方を考察し、より妥当な考えをつくり出して表現している。［発言分析・行動観察］音を伝えている物体に気づくことができ、空気であったり糸電話の糸であったり、何らかの物体がないと音は伝わらないことを適切に表現している。糸電話の糸が切れると声が聞こえなくなる現象と、真空鐘の中の空気が少なくなると音が聞こえづらくなる現象を比較して考えるよう助言・指導する。24時数 主な学習活動 頁 重点 記録 評価規準と方法 十分満足できる生徒の評価例 努力を要する生徒への指導の手立て3第 2 節 音の大きさや高さ・「レッツ スタート！」形はよく似ているが大きさの異なる楽器の音について、どのようなちがいがあるか予想する。・「？課題」音の大きさや高さと音源の振動には、どのような関係があるだろうか。【実験 4】 弦の振動による音の大きさと高さ・簡易オシロスコープの使い方を確認する。・実験 4 を行い、音の大きさや高さと物体の振動との関係を調べる。162～163 知 〇弦をはじく強さや弦の長さ、張りと音の大きさ、高さの関係について、簡易オシロスコープを正しく扱いながら調べ、得られた結果を記録している。［記述分析・行動観察］モノコードやギターの弦をはじく強さや弦の長さ、弦の張りの強さを変えるなど、条件制御しながら実験を行っている。また、実験結果のちがいをそれらの条件と関係づけて適切に記録している。弦をはじく強さや弦の長さ、弦の張りの条件について、整理のしかたを説明する。その際、変える要素と変えない要素に注目して考えるよう助言・指導する。4・実験結果から、音の大きさと振幅、音の高さと振動数との関係を見いだし、発表する。・p.164 図２エの「アより大きく、高い音」の波形を図中にかき込み、グループごとに確認、発表を行う。 164～165 思 〇実験結果をもとに、音の大きさ、高さと弦の振動のようすとの関係について考察し、ある音に対して適切なオシロスコープの波形を考え、表現している。［発言分析・記述分析］簡易オシロスコープを使い、大きい音と小さい音、高い音と低い音のちがいを見いだし、共通点や相違点を波形を用いて表現している。大きい音と小さい音のちがいについて、たいこなどの膜のふれはばで考えるよう助言・指導する。また、高い音と低い音のちがいについて、簡易オシロスコープの波形を重ね合わせて比べて考えるよう助言・指導する。5・p.162 図１の弦楽器は、大きさを変えることで、どの部分に変化をもたらしているか考え、話し合いを行う。・ピアノなど他の楽器では、音の高さを変えるためにどのような工夫をしているか確認し、共通点を理解する。・「！結論」自分の考えをまとめ、確認する。・「学んだことをチェックしよう」各節で学んだことを確認する。・「学びを生活や社会に広げよう」学習した内容を、生活や社会と結びつけて考える。・「Before &amp; After」この章で学んだことをもとに自分の考えを記述し、話し合う。165～166 態 〇身のまわりの音に関わる事物・現象に関心をもち、学習したことをいかしたり、見通しをもったりするなど、科学的に探究しようとしている。［記述分析・行動観察］変声によって声が低くなるのは、声帯の長さが長くなることによって起こることに着目し、弦楽器の弦の長さと音の高さとの関係と関連づけて表現しようとしている。「まちなか科学」や「学びを生活や社会に広げよう」をきっかけに、超音波や動物との関係などインターネットを活用して調べ学習を行うよう助言・指導をする。25</t>
  </si>
  <si>
    <t>8時間</t>
  </si>
  <si>
    <t>【単元 3】第 3 章 力の世界 （教科書 p.167～181）章の目標章の観点別評価規準知識・技能（知） 思考・判断・表現（思） 主体的に学習に取り組む態度（態）・物体に力をはたらかせる観察、実験を通して、物体に力がはたらくとその物体が変形したり動き始めたり、運動のようすが変わったりすることを理解するとともに、力は大きさと向きによって表されることを知る。また、物体にはたらく 2 力についての実験を行い、力がつり合うときの条件を理解し、それらの観察、実験などに関する技能を身につける。（知識・技能）・力について問題を見いだし、見通しをもって観察、実験などを行い、力のはたらきの規則性や関係性を見いだして表現する。（思考・判断・表現）・力のはたらきに関する事物・現象に進んでかかわり、科学的に探究しようとする態度を養うとともに、自然を総合的に見ることができるようにする。（主体的に学習に取り組む態度）力のはたらきに関する事物・現象を日常生活や社会と関連づけながら、力のはたらきについての基本的な概念や原理・法則などを理解しているとともに、科学的に探究するために必要な観察、実験などに関する基本操作や記録などの基本的な技能を身につけている。力のはたらきについて、問題を見いだし見通しをもって観察、実験などを行い、力のはたらきの規則性や関係性を見いだして表現しているなど、科学的に探究している。力のはたらきに関する事物・現象に進んでかかわり、見通しをもったりふり返ったりするなど、科学的に探究しようとしている。重点…重点的に生徒の学習状況を見取る観点記録…記録に残す評価時数 主な学習活動 頁 重点 記録 評価規準と方法 十分満足できる生徒の評価例 努力を要する生徒への指導の手立て1・「Before &amp; After」これまでに学んだことや生活経験をもとに自分の考えを記述し、話し合う。第 1 節 日常生活のなかの力・「レッツ スタート！」身のまわりで力がはたらいていると考えられる場面をさがす。・「？課題」力は、どのようなはたらきをするだろうか。・p.168 図 2 や p.169 図 4～図 5 を通じて、力のはたらきを考える。・力のはたらきについて説明を聞き、確認する。167～169 思力がはたらいている物体の状態を調べる活動を行うなかで気づいたことや疑問に思ったことから共通点や相違点をもとに、力がはたらいているという現象について問題を見いだし、表現している。［発言分析・行動観察］身のまわりで力がはたらいている物体について調べ、力がはたらいている物体の状態から、力のはたらきについて適切に表現している。身のまわりで力がはたらいている物体について調べる活動を行ったときの、ほかの生徒の気づいたことや疑問点の発表を聞いたうえで、再度活動を行わせることで、自分が調べたいことを見つけることができるように助言・指導する。2・p.168「レッツ スタート！」にある力の例などをとり上げつつ、力の種類について説明を聞く。・p.170～p.171 を通じて、垂直抗力、摩擦力、弾性力、重力、磁石の力、電気の力などについて説明を聞き、確認する。・「！結論」自分の考えをまとめ、確認する。・「学びをいかして考えよう」について考える。170～171 態身のまわりの物体にはたらく力について事例をあげるとともに、その力のはたらきから、力の種類の分類について考えようとしている。また、物体どうしがふれ合ってはたらく力と、はなれた物体にはたらく力について理解しようとしている。［発言分析・行動観察］身のまわりの物体にはたらく力の事例をもとに、垂直抗力や磁石の力など具体的な例をとり上げながら、力の種類の分類について、ねばり強く考えようとしている。いすや黒板の磁石など、具体的な事例をあげ、考えるきっかけづくりを行うなどの支援をする。また、物体どうしがふれ合っているかはなれているかを考えるきっかけを与える。26時数 主な学習活動 頁 重点 記録 評価規準と方法 十分満足できる生徒の評価例 努力を要する生徒への指導の手立て3第 2 節 力のはかり方・「導入」図 1 を見て、手に加わる力はどちらの方が大きいか考える。・力の単位であるニュートンについて説明を聞く。・「？課題」ばねを引く力とばねののびには、どのような関係があるだろうか。・「？に対する自分の考えは？」おもりの数が増えるとばねののびはどうなるか自分の考えをまとめる。172 思 〇ばねばかりのしくみについて観察を行い、ばねばかりの目盛りが一定間隔になっていることなどに着目して問題を見いだし、課題を設定している。［記述分析］ばねばかりの観察から、ばねにはたらく力とばねののびの関係について問題を見いだし、課題を設定し、調べ方を考えて表現している。ばねばかりにおもりを 1 つずつつるしていくと、ばねばかりにどのような変化が起こるか発問するなどして支援をする。4【実験 5】 力の大きさとばねののびの関係・実験 5 を行い、ばねにおもりをつるしてのばし、ばねののびと力の大きさとの関係を調べる。 173 思 〇力の大きさとばねののびについて調べる実験を行い、表やグラフにまとめて、自分の考えを表現している。［記述分析・行動観察］実験結果から、力の大きさとばねののびの変化に規則性があることを見いだして、適切に表現している。ばねののびとばねの長さのちがいに着目するよう、声かけを行うなどして支援をする。5・「基礎操作」グラフのかき方を確認する。・「考察しよう」ばねばかりにかかる力の大きさと、ばねののびの関係について、グラフを分析して解釈し、発表する。・「！結論」自分の考えをまとめ、確認する。・「学びをいかして考えよう」について考える。174～175 知 〇実験の測定値をグラフに表している。また、フックの法則について理解している。［記述分析・行動観察］実験の測定値をグラフに正しく表している。また、フックの法則について適切に説明している。自分のグラフと、ほかの生徒のグラフを比較し、共通点や相違点を見いだすよう指導・助言を行う。6第 3 節 力の表し方・「レッツ スタート！」毎回同じようにばねをのばすための条件について考える。・重力と質量について、p.176 図 1 を参考に、説明を聞く。・「？課題」物体にはたらく力は、どのように表すことができるだろうか。・「ここがポイント」力を矢印で表現する方法についての説明を聞き、確認する。・p.177 図 3 を参考に、重力を矢印で表す方法について説明を聞き、「例題」の図にはたらく力を矢印で表す。・「！結論」自分の考えをまとめ、確認する。176～177 知 〇物体にはたらく力について、作用点、力の向き、力の大きさを理解し、力の矢印を用いて図示している。［記述分析］身のまわりにある力の例をもとに、さまざまな物体にはたらく力について、力の矢印を用いて正しく図示し、適切に説明している。自分の作図と、ほかの生徒の作図を作用点の位置、矢印の向き、矢印の長さの 3 点から比較するよう指導・助言を行う。7第 4 節 力のつり合い・「レッツ スタート！」p.178 図 1 の写真を見ながら、それぞれにはたらく力について考える。・「？課題」2 つの力が 1 つの物体にはたらいているのに物体が動かないとき、2 つの力にはどのような関係があるだろうか。【実験 6】 1 つの物体にはたらく 2 つの力・実験 6 を行い、力がつり合っているときの物体の状態や 2 つの力の関係について調べる。178～179 態身のまわりで、物体に 2 つ以上の力がはたらいているのに、動かない事例を考えようとしている。［発言分析・行動観察］身のまわりで、物体に2つ以上の力がはたらいているのに、動かない事例を考え、発言しようとねばり強くとり組んでいる。ボールやばねなど、加わる力の状態が確認しやすい物体を用いて、力のつり合うようすを提示するなど支援する。27時数 主な学習活動 頁 重点 記録 評価規準と方法 十分満足できる生徒の評価例 努力を要する生徒への指導の手立て8・実験結果や p.180 図 1、図 2 を参考に、力のつり合いの条件についての説明を聞く。・「！結論」自分の考えをまとめ、確認する。・「学びをいかして考えよう」について考える。・「学んだことをチェックしよう」各節で学んだことを確認する。・「学びを生活や社会に広げよう」学習した内容を、生活や社会と結びつけて考える。・「Before &amp; After」この章で学んだことをもとに自分の考えを記述し、話し合う。180～181 知 〇つり合いの状態にある物体を観察し、つり合う 2 力について図示している。［記述分析］1 つの物体にはたらく 2 力のつり合いの条件を理解し、正しく図示して適切に説明している。力の 3 要素についてふり返りを行い、つり合う 2 力について、力のはたらきの説明を聞くとともに作図を行うことで、作用点の位置などを明確にしていくなど支援する。学習内容の整理／確かめ問題／活用問題 1 時間予備 （2）時間時間数 24 時間（26）時間28</t>
  </si>
  <si>
    <t>2時間</t>
  </si>
  <si>
    <t>【単元 4】プロローグ 大地の歴史の手がかりをさがしてみよう （教科書 p.190～191）章の目標章の観点別評価規準知識・技能（知） 思考・判断・表現（思） 主体的に学習に取り組む態度（態）・大地のなり立ちと変化を地表に見られるさまざまな事物・現象と関連づけながら、身近な地形や地層、岩石の観察についての基本的な概念や原理・法則などを理解するとともに、それらの観察・実験の技能を身につける。（知識・技能）・身近な地形や地層、岩石の観察について、問題を見いだし見通しをもって観察、実験などを行い、地層の重なり方や広がり方の規則性などを見いだして表現する。（思考・判断・表現）・身近な地形や地層、岩石の観察に関する事物・現象に進んでかかわり、科学的に探究しようとする態度と、自然環境の保全に寄与する態度を養うとともに、自然を総合的に見ることができるようにする。（主体的に学習に取り組む態度）大地のなり立ちと変化を地表に見られるさまざまな事物・現象と関連づけながら、身近な地形や地層、岩石の観察についての基本的な概念や原理・法則などを理解しているとともに、科学的に探究するために必要な観察、実験などに関する基本操作や記録などの基本的な技能を身につけている。身近な地形や地層、岩石の観察について、問題を見いだし見通しをもって観察、実験などを行い、地層の重なり方や広がり方の規則性などを見いだして表現しているなど、科学的に探究している。身近な地形や地層、岩石の観察に関する事物・現象に進んでかかわり、見通しをもったりふり返ったりするなど、科学的に探究しようとしている。重点…重点的に生徒の学習状況を見取る観点記録…記録に残す評価時数 主な学習活動 頁 重点 記録 評価規準と方法 十分満足できる生徒の評価例 努力を要する生徒への指導の手立て1・「調べようの①」p.190～191 の鳥瞰図から、チェックボックスで示されている、大地の歴史を知ることができる手がかりをさがす。・見つけた手がかりを参考に、身近な環境にある地形、地層、岩石などについて、知っていることをあげ、どのような大地の歴史が読みとれそうなのかを話し合う。190～191 態鳥瞰図から、チェックボックスで示されている、大地の歴史を知ることができる手がかりをさがそうとしている。また、見つけた手がかりから、どのような大地の歴史が読みとれるのかを、小学校での既習事項などをもとに考えようとしている。［発言分析・行動観察］チェックボックスで示されたもの以外にも、大地の歴史を知ることができる手がかりを、さがそうとしている。また、生徒の身近にある、地形、地層、岩石などと関連づけ、大地の歴史を考えようとしている。「調べようの①」で、知っているものがあれば、それを優先的にさがすよう助言する。また、「調べよう」を参考に、身近に似た地形などがないか思い出すよう助言する。2・「調べようの②」「調べようの①」の活動をもとに、身近な地形、岩石を観察し、その特徴を記録する。190～191 思学校から見える風景の中から、河川、火山に由来する地形などを見つけ、その成因を考えようとしている。また、学校内や学校のまわりで岩石をさがし、ルーペなどを使って観察し、その特徴から岩石の成因などを見いだそうとしている。［発言分析・行動観察］学校から見える風景の中から、河川、火山に由来する地形など多様な特徴をもつ地形があることに気づき、指摘し、成因を考えている。また、学校内や学校のまわりに多様な岩石があることにも気づき、観察から岩石の特徴を見いだし、小学校の既習事項をもとに成因などを考えている。学校から見える風景の中から観察対象の具体例を示し、見つけ方を助言する。また、岩石を調べる観点（粒の大きさ、色など）を助言し、岩石の特徴を見いだすよう助言する。29</t>
  </si>
  <si>
    <t>【単元 4】第 1 章 火をふく大地 （教科書 p.193～206）章の目標章の観点別評価規準知識・技能（知） 思考・判断・表現（思） 主体的に学習に取り組む態度（態）・大地のなり立ちと変化を地表に見られるさまざまな事物・現象と関連づけながら、火山活動と火成岩、自然のめぐみと火山災害についての基本的な概念や原理・法則などを理解するとともに、それらの観察・実験の技能を身につける。（知識・技能）・火山、自然のめぐみと火山災害について、問題を見いだし見通しをもって観察、実験などを行い、地下のマグマの性質と火山の形との関係性、自然のめぐみや火山災害の火山活動のしくみとの関係性などを見いだして表現する。（思考・判断・表現）・火山、自然のめぐみと火山災害に関する事物・現象に進んでかかわり、科学的に探究しようとする態度と、自然環境の保全に寄与する態度を養うとともに、自然を総合的に見ることができるようにする。（主体的に学習に取り組む態度）大地のなり立ちと変化を地表に見られるさまざまな事物・現象と関連づけながら、火山活動と火成岩、自然のめぐみと火山災害についての基本的な概念や原理・法則などを理解しているとともに、科学的に探究するために必要な観察、実験などに関する基本操作や記録などの基本的な技能を身につけている。火山、自然のめぐみと火山災害について、問題を見いだし見通しをもって観察、実験などを行い、地下のマグマの性質と火山の形との関係性、自然のめぐみや火山災害の火山活動のしくみとの関係性などを見いだして表現しているなど、科学的に探究している。火山、自然のめぐみと火山災害に関する事物・現象に進んでかかわり、見通しをもったりふり返ったりするなど、科学的に探究しようとしている。重点…重点的に生徒の学習状況を見取る観点記録…記録に残す評価時数 主な学習活動 頁 重点 記録 評価規準と方法 十分満足できる生徒の評価例 努力を要する生徒への指導の手立て1・「Before &amp; After」これまでに学んだことや生活経験をもとに自分の考えを記述し、話し合う。第 1 節 火山の姿からわかること・「レッツ スタート！」火山の写真を見比べて、気づいたことを話し合う。・「？課題」マグマの性質のちがいは、火山の噴火のしかたや火山の形とどのように関係しているだろうか。・「？に対する自分の考えは？」なぜ火山の噴火のしかたや火山の形は異なるのか、自分の考えを記述し、話し合う。・図 3 の石こうを用いた演示実験で、火山の形がマグマのねばりけのちがいによることを、図などにまとめる。・マグマのねばりけのちがいと、火山の噴火のしかたについて説明を聞き、理解する。・「！結論」自分の考えをまとめ、確認する。193～195 思 〇火山の形の共通点や差異点から問題を見いだし、火山の形と、モデル実験を関連づけて考察し、マグマの粘性のちがいと火山の形との関係性などを図などに表現している。マグマの粘性のちがいと、火山噴火のようすのちがいを関連づけ、理解し説明している。［発言分析・記述分析］火山の形の共通点や差異点から問題を見いだしており、火山の形のちがいが生じる理由を、石こうのモデル実験と関連づけて考察した結果から、火山の形と色のちがいとマグマの粘性と色を関連づけ、それらを図などに表現している。マグマの粘性による、火山噴火のようすのちがいを、火山の形とも関連させて理解し、指摘している。火山の形のちがいが生じる理由が、マグマの粘性のちがいであることを、石こうのモデル実験における石こうとマグマの粘性とを関連させることで説明できるように指導する。火山噴火のようすと、マグマの粘性のちがいとの関連性を、見いだすことができるように指導する。30時数 主な学習活動 頁 重点 記録 評価規準と方法 十分満足できる生徒の評価例 努力を要する生徒への指導の手立て2第 2 節 火山の噴火によってふき出される物・「導入」図 1 の噴火のようすから、火口から出ているけむりが何からできているのか考えたことを話し合う。・火山灰は風によって広範囲に広がり、ほぼ同時に降り積もるということを聞く。・「？課題」火山灰は、どのような物でできているだろうか。・「？に対する自分の考えは？」火山灰のもとであるマグマは、何からできているか考え、そのことについて話し合う。【観察 1】 火山灰をつくる物・観察 1 を行い、火山灰をくわしく観察し、火山灰がどのような物からできているか調べる。196～197知火山灰は上空の風によって遠くまで運ばれることを理解し説明している。［発言分析・記述分析］火山灰はマグマがもとになっていることを理解し、上空の風によって遠くまで運ばれることを指摘している。砂のような細かい粒は風によって運ばれることについて理解を促すように指導する。知 〇異なる火山灰をルーペや双眼実体顕微鏡などを用いて観察し、鉱物の粒の色や形に着目し、言葉やスケッチで表現している。［行動観察・記録分析］火山灰の観察を通して、火山灰の粒がその色や形のちがいからいくつかの種類に分類できることを指摘しており、異なる火山灰どうしではふくまれている鉱物の種類や割合が異なっていることを指摘している。火山灰の観察に関連して、ルーペや双眼実体顕微鏡の使い方、スケッチでの表現の方法などを指導し、火山灰が異なる種類の鉱物からなっていることを理解できるように指導する。3・前時の観察結果について、まとめる。・火山灰には鉱物がふくまれていて、鉱物は色や形の特徴から、何種類かに分けることができるということの説明を聞き、理解する。・火山噴出物について説明を聞き理解する。・「！結論」自分の考えをまとめ、確認する。・「学びをいかして考えよう」について考える。198～199知主要な造岩鉱物を確認し、マグマの性質によってふくまれる鉱物の種類や割合などが異なることを理解している。［発言分析・ペーパーテスト］観察結果をまとめ、同じ鉱物では色や形状など結晶の形が共通していることをふまえ、主要な造岩鉱物を特徴とともに理解し、火山灰によってふくまれる鉱物の種類や割合が異なることを、色あい、マグマの粘性との関連などをあげて説明している。主要な造岩鉱物についての理解が進むように、火山灰の観察における特徴的な鉱物を例に、鉱物の定義を確実に指導し、マグマの性質によってふくまれる鉱物が異なっていることに気づかせるように指導を行う。思火山灰は上空の風と関連しながら広範囲に降る（降灰する）ことから問題を見いだし、火山灰層を用いて地層を比較できることに気づき、その有用性を指摘している。［発言分析・記述分析］火山灰が広い範囲に降灰することと、上空の風との関連性があることに気づき、火山灰の性質が火山（マグマ）ごとに異なっていることから、はなれた場所の2つの火山灰層が同じ火山噴火が起源かどうかを知る手がかりとなることに気づき、地層対比に用いられることを見いだしている。噴火の映像や資料から、火山灰は上空高くふき上げられ、広い範囲に降灰することを確認できるように指導を行い、広い範囲に降灰することから、地層どうしを比べることができる可能性を指摘できるように指導する。31時数 主な学習活動 頁 重点 記録 評価規準と方法 十分満足できる生徒の評価例 努力を要する生徒への指導の手立て4第 3 節 火山の活動と火成岩・「導入」マグマが、火山の中にとどまったまま冷えて固まると、どのようになるのか、考えたことを話し合う。・火成岩と深成岩のでき方について説明を聞き理解する。・「？課題」火成岩はどのような特徴をもっているのだろうか。【観察 2】 火成岩の観察・観察 2 を行い、火成岩を観察し、ちがいや特徴を調べる。200～201 知 〇火成岩の色やつくりの共通点や差異点から問題を見いだし、火山岩と深成岩の結晶や組織のちがい、深成岩の色のちがいについて観察を行い、言葉やスケッチで表現している。［行動観察・記録分析］結晶や組織のちがいをスケッチや言葉などで適切に表現しており、冷え方のちがいと関連づけてそのちがいが生じたことを推察できており、深成岩のスケッチ等において有色鉱物の割合に着目し、表現を適切に行っている。また、これらの結果を用い、火成岩を分類する視点をもっている。火山岩と深成岩は、冷え方のちがいにより結晶や組織にちがいが生じることをもとに、火山岩と深成岩の特徴を、観察を通してスケッチ等で表現できるように指導する。また深成岩の色のちがいが、ふくまれている有色鉱物の割合のちがいによって生じていることを深成岩の観察を通してスケッチ等で表現できるように指導する。5・火山岩、深成岩のつくりについて、特徴とそのでき方を関連づけてまとめる。・「おてがる科学」ハイポでの結晶づくりを行い、教科書 p.110での結晶の学習内容と関連づける。・「！結論」自分の考えをまとめ、確認する。 202～203 思火山岩と深成岩の組織のちがい、深成岩の色のちがいから問題を見いだし、観察結果をもとに、火成岩が組織や造岩鉱物の割合で分類の見当をつけることができること考察し、マグマの粘性と関連づけて図や表を用いて表現している。［発言分析・記述分析］観察結果から、火山岩と深成岩の成因と組織構造のちがいについて化学領域単元の「結晶」の知識と関連づけて考察しており、深成岩の色のちがいが造岩鉱物の割合によって生じることについて言及し、表現している。マグマの性質と溶岩の色と造岩鉱物を関連づけることができ、火成岩の成因やふくまれている鉱物の割合で分類の見当をつけることができることを理解し、図や表を用いて表現できるように指導する。6第 4 節 火山とともにくらす・「レッツ スタート！」私たちのくらしと火山には、どのようなかかわりがあるか考え、話し合う。・「？課題」火山は私たちの生活に、どのような影響をあたえているのだろうか。・「話し合おう」火山と私たちの生活とのかかわりについて話し合う。・「！結論」自分の考えをまとめ、確認する。・「学びをいかして考えよう」について考える。・「学んだことをチェックしよう」各節で学んだことを確認する。・「Before &amp; After」この章で学んだことをもとに自分の考えを記述し、話し合う。204～206 態 〇火山のめぐみや噴火と災害について知っていることを話し合う活動を通して学習過程をふり返ろうとし、進んで過去の火山活動について調べたり、火山災害に対する備えについて調べたりすることを通して、防災・減災意識を高めようとしている。［発言分析・行動観察］火山のめぐみについて進んで調べ、具体例をあげて述べることができており、火山噴火と災害について、過去の噴火や現在の火山活動を進んで調べるなかで、学習したマグマの性質と火山噴火のようすも関連づけて考察しようとしたり、自治体のハザードマップを参照したりして、防災・減災意識の向上につなげようとしている。自分が住む地域の過去の火山活動やすでに行われている対策について調べてみるように問題意識をもたせたり、火山噴火のニュースに興味をもって調べてみたりするように指導する。32</t>
  </si>
  <si>
    <t>【単元 4】第 2 章 動き続ける大地 （教科書 p.207～218）章の目標章の観点別評価規準知識・技能（知） 思考・判断・表現（思） 主体的に学習に取り組む態度（態）・大地のなり立ちと変化を地表に見られるさまざまな事物・現象と関連づけながら、地震の伝わり方と地球内部のはたらき、地震災害についての基本的な概念や原理・法則などを理解するとともに、それらの観察・実験の技能を身につける。（知識・技能）・地震、地震災害について、問題を見いだし見通しをもって観察、実験などを行い、地震の原因と地球内部のはたらきとの関係性、地震災害と地震発生のしくみとの関係性などを見いだして表現する。（思考・判断・表現）・地震、地震災害に関する事物・現象に進んでかかわり、科学的に探究しようとする態度と、自然環境の保全に寄与する態度を養うとともに、自然を総合的に見ることができるようにする。（主体的に学習に取り組む態度）大地のなり立ちと変化を地表に見られるさまざまな事物・現象と関連づけながら、地震の伝わり方と地球内部のはたらき、地震災害についての基本的な概念や原理・法則などを理解しているとともに、科学的に探究するために必要な観察、実験などに関する基本操作や記録などの基本的な技能を身につけている。地震、地震災害について、問題を見いだし見通しをもって観察、実験などを行い、地震の原因と地球内部のはたらきとの関係性、地震災害と地震発生のしくみとの関係性などを見いだして表現しているなど、科学的に探究している。地震、地震災害に関する事物・現象に進んでかかわり、見通しをもったりふり返ったりするなど、科学的に探究しようとしている。重点…重点的に生徒の学習状況を見取る観点記録…記録に残す評価時数 主な学習活動 頁 重点 記録 評価規準と方法 十分満足できる生徒の評価例 努力を要する生徒への指導の手立て1・「Before &amp; After」これまでに学んだことや生活経験をもとに自分の考えを記述し、話し合う。第 1 節 地震のゆれの伝わり方・「レッツ スタート！」地震があったときの身のまわりのようすや、ゆれ方について、知っていることを考える。・「？課題」震源で発生したゆれは、どのようにして伝わるだろうか。【実習 1】 地震のゆれの伝わり方・実習 1 を行い、地震のゆれの伝わり方の特徴を調べる。207～209 思地震に関する基礎用語を理解しているとともに、地震によるゆれの大きさについて、自身の地震体験、過去に起こった代表的な地震の被害のようすと比べながら震度階級表について理解している。実習 1 を行い、震央と時間の差の記入と震度の色分けができている。［発言分析・行動観察］震源と震央のちがいや実習1などから、地下の岩盤を地震のゆれが伝わることを理解している。また、過去に起こった代表的な地震災害の写真や映像などを見て、その震度と比べながら、震度階級表の見方を理解している。実習1のステップ 1、2 を適切に行い、震央と時間の差の記入と震度の色分けができている。地震のゆれは地下の岩盤でも水面の波のように伝わることを説明したうえで、実際に体験した地震のゆれ方を想起させ、地震災害写真の震度と震度階級表の関係を助言・指導する。実習 1 の記述状況を確認したうえで、ステップ 1 の②のゆれ始めの時刻の同心円をかく際の案分の考え方ができるように助言・指導する。2・「考察しよう」ゆれ始めの時刻と震央からの距離との関係、震度と震央からの距離との関係について、考える。・図１の地震計のしくみについてふれ、その記録から地震のゆれには初期微動と主要動の 2 種類があることを説明する。・地震の波について、初期微動を伝える P 波と主要動を伝える S波の 2 種類があることを説明する。・図 3 を用いて、初期微動継続時間が長くなると震源からの距離は大きくなる関係にあることを確認する。・地震の規模について、説明する。・「！結論」自分の考えをまとめ、確認する。210～211 思 〇実習 1 の結果から、地震のゆれの伝わり方の特徴について、ゆれ始めの時刻と震央からの距離との関係性、および震度と震央からの距離との関係性を見いだして表現している。また、マグニチュードと震度の分布の関係性について見いだして表現している。［記述分析・発言分析］実習1の結果から、震央からはなれるにつれて、同心円状にゆれ始めの時刻が遅くなり、震度が小さくなることを見いだして表現している。複数の地震計の記録から、初期微動継続時間が長くなると震源からの距離が大きくなる関係であることを見いだしている。また、図4から、マグニチュードの大きい地震ほど強いゆれが遠くまで広がることを見いだし表現している。図 3 の大阪、彦根、福井での P波と S 波の到着時刻をプロットさせたうえで、初期微動継続時間と震源からの距離の関係について助言・指導する。図 4 の 2 つの地震のマグニチュードの値とゆれの広がり方の関係性について助言・指導する。33時数 主な学習活動 頁 重点 記録 評価規準と方法 十分満足できる生徒の評価例 努力を要する生徒への指導の手立て3第 2 節 地震が起こるところ・「導入」図 1 を見比べて、震央の分布にはどのような特徴があるかを、話し合う。・「？課題」地震は、どのようなところでどのようにして起こるだろうか。・プレートと震源について、説明する。・「おてがる科学」こんにゃくで地震を感じる活動を行い、断層のずれと地震のゆれの発生の関係について理解する。212～214 知 〇震央と世界のプレートの分布から、プレート運動と地震の発生の関係性について理解している。［発言分析・ペーパーテスト］プレートはたがいに少しずつ動いており、プレートの境界部分には常に力が加わり続けていることを理解している。また、プレート境界で地震が発生し、その原因は境界部分の岩盤の破壊によるずれ（断層）であることを理解している。図 1 の震央が集中している箇所と、図 2 のプレート境界の位置をそれぞれ確認させたうえで、プレートの境界部分には力が加わり続けていることを助言し、p.214図1の石けんを使った破壊実験のようすや、おてがる科学と関連づけるよう助言する。4・陸の浅いところで起こる地震について理解する。・海溝付近のプレートの境界で起こる地震について理解する。・「！結論」自分の考えをまとめ、確認する。・「学びをいかして考えよう」について考える。214～215 知教科書 p.213 図 4 から、陸の浅いところで起こる地震と、海溝付近のプレートの境界で起こる地震があることを理解している。地表付近に見られる活断層は、陸の浅いところで起こる地震であり、津波は海溝付近のプレートの境界で起こる地震で発生することを理解している。［発言分析・ペーパーテスト］地震は、陸の浅いところで起こる地震と、海溝付近のプレートの境界で起こる地震があること、地表付近に見られる活断層は、陸の浅いところで起こる地震であり、津波はプレートの境界で起こる地震で起こると理解している。図 1 の石けんを使った破壊実験やおてがる科学の「こんにゃくで地震を感じよう」を再度説明したうえで、図 2 や図 3 の陸の浅いところで起こる地震のしくみと、図 4 の海溝付近のプレートの境界で起こる地震のちがいについて助言・指導する。5第 3 節 地震に備えるために・「レッツ スタート！」地震によって何が起きたのか、写真を見て話し合う。・「？課題」地震によって生じた現象と被害には、どのような関係があるだろうか。・「！結論」自分の考えをまとめ、確認する。・「学びをいかして考えよう」について考える。・「学んだことをチェックしよう」各節で学んだことを確認する。・「学びを生活や社会に広げよう」学習した内容を、生活や社会と結びつけて考える。・「Before &amp; After」この章で学んだことをもとに自分の考えを記述し、話し合う。216～218 態 〇土砂くずれ、建物倒壊、津波などの地震災害に対する備えの重要性を理解しているとともに、進んで過去の地震について調べたり、災害に対する備えについて調べたりすることを通して、防災意識を高めようとしている。［発言分析・記述分析］建物の倒壊、土砂くずれ、液状化現象、津波などの地震災害が起こることを理解し、地震と災害について、過去の地震について調べるなかで、学習した地震のメカニズムに関連づけて考察しようとしたり、自治体のハザードマップを参照したりして、防災意識の向上につなげようとしている。津波が発生した場合の垂直避難の重要性、テレビ等の緊急地震速報の有効性について説明したうえで、地震が起こった際に想定される災害と、それに対応する行動について再度考えさせてから助言・指導する。34</t>
  </si>
  <si>
    <t>【単元 4】第 3 章 地層から読みとる大地の変化 （教科書 p.219～235）章の目標章の観点別評価規準知識・技能（知） 思考・判断・表現（思） 主体的に学習に取り組む態度（態）・大地のなり立ちと変化を地表に見られるさまざまな事物・現象と関連づけながら、地層の重なりと過去のようすについて基本的な概念や原理・法則などを理解するとともに、それらの観察・実験の技能を身につける。（知識・技能）・地層の重なりと過去のようすについて、問題を見いだし見通しをもって観察、実験などを行い、地層の重なり方や広がり方の規則性などを見いだして表現する。（思考・判断・表現）・地層の重なりと過去のようすに関する事物・現象に進んでかかわり、科学的に探究しようとする態度と、自然環境の保全に寄与する態度を養うとともに、自然を総合的に見ることができるようにする。（主体的に学習に取り組む態度）大地のなり立ちと変化を地表に見られるさまざまな事物・現象と関連づけながら、地層の重なりと過去のようすについて基本的な概念や原理・法則などを理解しているとともに、科学的に探究するために必要な観察、実験などに関する基本操作や記録などの基本的な技能を身につけている。地層の重なりと過去のようすについて、問題を見いだし見通しをもって観察、実験などを行い、地層の重なり方や広がり方の規則性などを見いだして表現しているなど、科学的に探究している。地層の重なりと過去のようすに関する事物・現象に進んでかかわり、見通しをもったりふり返ったりするなど、科学的に探究しようとしている。重点…重点的に生徒の学習状況を見取る観点記録…記録に残す評価時数 主な学習活動 頁 重点 記録 評価規準と方法 十分満足できる生徒の評価例 努力を要する生徒への指導の手立て1・「Before &amp; After」これまでに学んだことや生活経験をもとに自分の考えを記述し、話し合う。第 1 節 地層のなり立ち・「レッツ スタート！」どのようにして地層ができたのかを、p.220〜221 の図 1、図 2 や小学校の既習事項などから予想し、話し合う。・「？課題」れき、砂、泥は、どのようにして、地層をつくるのだろうか。・「調べよう」地層のでき方についての実験を行う。・「！結論」自分の考えをまとめ、確認する。219～221 思「調べよう」の結果から、水中の粒子は、粒の大きさにより水中でしずむ速さが異なることに気づき、それにより、海岸から沖にかけて粒の大きさが異なる層がつくられることを見いだし、表現している。［発言分析・記述分析］「調べよう」の結果から、侵食、運搬された粒子は、粒の大きさにより水中でしずむ速さが異なることに気づき、その結果や既習事項から海岸から沖にかけて粒の大きさが異なる層がつくられることを、根拠をもって見いだし、表現している。れきの地層、砂の地層、泥の地層はれき、砂、泥に分けられ、堆積してできたものであると助言し、このことと「調べよう」A、B の結果と関連づけるよう促す。2第 2 節 堆積岩・「導入」図 1 の岩石の写真を見て、岩石はどのようにしてできたのかを話し合う。・「？課題」それぞれの堆積岩にはどのような特徴があるだろうか。・【観察 3】堆積岩のつくり・観察 3 を行い、堆積岩の特徴（粒子の大きさのちがいなど）をまとめる。222～224 思 〇観察から、堆積岩（れき岩、砂岩、泥岩）の粒子の大きさのちがいを見いだしており、石灰岩とチャートに希塩酸をかけたときのようすのちがいに気づいている。［発言分析・行動観察］堆積岩（れき岩、砂岩、泥岩）は粒子の大きさがそれぞれ異なり、同じような大きさの粒子が集まっていることを、火成岩のようすのちがいにも着目しながら説明でき、石灰岩とチャートに希塩酸をかけると、石灰岩のみから泡が出ることに気づき、その成分について既習事項をもとに推測している。堆積岩を並べて見比べやすくし、それぞれの相違点を見いだすように助言する（比較しやすくする）。35時数 主な学習活動 頁 重点 記録 評価規準と方法 十分満足できる生徒の評価例 努力を要する生徒への指導の手立て3・「説明しよう」本文のチャートの説明（チャートができる場所）をもとに、チャートの堆積した環境を推定し、説明する。・「！結論」自分の考えをまとめ、確認する。・「学びをいかして考えよう」について考える。 224～225 知チャートに砂や泥がほとんどふくまれない理由を、チャートができる場所と関連づけて理解している。［発言分析・ペーパーテスト］チャートに砂や泥がほとんどふくまれない理由を、チャートができる場所や、小さな生物の殻が堆積してできた岩石であることと関連づけて理解している。チャートの成因とつくられる場所について確認し、砂や泥が陸から供給される粒子は大洋までは届きにくいことを助言する。4第 3 節 地層や化石からわかること・「レッツ スタート！」図 1 の地層で、サメの歯の化石が見つかっていることから、わかることを考え、話し合う。・「？課題」地層や化石から、どのようなことがわかるだろうか。・「？に対する自分の考えは？」地層や化石から、地層が堆積した当時のようすを考えて、話し合う。・「データから読みとろう」各ステップの観点を参考に、地層の重なりや化石から読みとれることは何か考え、話し合う。・「！結論」自分の考えをまとめ、確認する。・「学びをいかして考えよう」について考える。226～229知 〇化石からわかることについて、示相化石と示準化石のちがいを理解している。［発言分析・ペーパーテスト］化石からわかることについて、示相化石と示準化石の考え方とそれぞれのちがいを理解し、それぞれに分類される主な化石を理解している。似た形の生物は、時代に関係なく同様の生活様式をもっている可能性があるという考え方を助言する。思地層と化石のでき方を理解し、地域の地層にふくまれる化石から地層が堆積した当時の環境（古環境）の推定を試みることができる。［記述分析］地域の地層について、それをつくる粒子の大きさと地層が堆積した場所（環境）の関係、地層にふくまれる化石などを関連づけて、地層が堆積した当時の環境（古環境）の推定を試みることができる。図 1、図 2、図 3 のいくつかの化石について、化石から当時のようすを推定する例を示し、ほかの化石について考えるよう助言・指導する。5第 4 節 大地の変動・「レッツ スタート！」ヒマラヤ山脈で、海に生息していた生物の化石が見つかるのはなぜか、理由を考える。・「？課題」海底でできた地層が見られる山脈や山地は、どのようにしてつくられたのだろうか。・「！結論」自分の考えをまとめ、確認する。・「学びをいかして考えよう」について考える。230～231 思 〇海底でできた地層が山脈や山地になるために、しゅう曲や断層をつくるような力が加わり続け、隆起したことを見いだし表現している。［記述分析］海底でできた地層が山脈や山地になるために、長い時間、しゅう曲や断層をつくるような力が加わり続け、隆起したことをプレート運動による力と関連づけながら見いだし表現している。地層におす力が加わると変形したり、土地が隆起したりすることを助言する。6第 5 節 身近な大地の歴史・「レッツ スタート！」図 1 の地層から、大地の歴史を読みとるには、どのようなことを観察すればよいのかを考え、話し合う。・「？課題」地層から大地の歴史を読みとるには、どのようなことを調べてまとめればよいだろうか。【観察 4】 身近な地層で読みとる大地の歴史（計画立案）・観察 4 の計画立案を行い、地域の大地の歴史について推測する。232～233 思これまでの学習から、露頭の観察を行うための方法を考え、露頭の観察の計画を立案している。［発言分析・記述分析］これまでの学習から、地層を観察することで、どのようなことがわかるかを確認し、露頭の観察を行うための方法やまとめ方を考え、観察の計画を立案している。地層を観察することでわかる、堆積したときの環境について、もう一度ふり返るよう助言・指導する。36時数 主な学習活動 頁 重点 記録 評価規準と方法 十分満足できる生徒の評価例 努力を要する生徒への指導の手立て7【観察 4】 身近な地層で読みとる大地の歴史（実施）・ステップ 1 を行い、地層のようすをスケッチする。・ステップ 2 を行い、地層の特徴を調べる。233 態 〇露頭の全体像をはあくし、そこから得られる情報（各層の特徴など）を観察にもとづいてスケッチで記録し、露頭の観察記録から柱状図をねばり強く作成しようとしている。［発言分析・行動観察・記述分析］露頭の全体像をはあくし、そこから得られる情報を正確にスケッチで記録し、各層の特徴を観察にもとづいて記録しており、これまでの学習をいかし、地層をつくる粒子の大きさなどに注意しながら柱状図をねばり強く作成しようとしている。露頭の観察の観点を助言・指導し、一部の層を具体例にして、柱状図の作成のしかたについて指導する。8【観察 4】 身近な地層で読みとる大地の歴史（実施）・ステップ 3 を行い、大地の過去のようすを考える。・「考察しよう」にとり組む。233〜234 思 〇露頭の観察記録をもとに、各層のでき方（堆積環境）を推定できる。また、各層の地層のでき方を、地層ができた順に並べ、その地域の環境の変化について考えている。［発言分析・記述分析］これまでの学習と露頭の観察記録をもとに、各層のでき方（堆積環境）を推定でき、地層に化石がふくまれている場合、その化石からわかることについても考えている。また、各層の地層のでき方を、地層ができた順に並べ、その地域の環境の変化を推定し表現している。1 つの層を例に、地層を作るもの（粒子の大きさ）と地層のでき方（古環境）が関連付けられていることを示す。異なる層の重なりは環境の変化を示していることを示し、助言する。9・「データを読みとろう」にとり組む。・「！結論」自分の考えをまとめ、確認する。・「学びをいかして考えよう」について考える。・「学んだことをチェックしよう」各節で学んだことを確認する。・「学びを生活や社会に広げよう」学習した内容を、生活や社会と結びつけて考える。・「Before &amp; After」この章で学んだことをもとに自分の考えを記述し、話し合う。234～235 思 〇はなれた地点の露頭で見られる地層の図から、地層の重なり方を読みとり、既習事項と関連させながら、地層が堆積した環境の変化について考えている。［発言分析・記述分析］はなれた地点の露頭で見られる地層の図から、地層の重なり方を読みとり、既習事項と関連させながら、地下の地層の広がり方や堆積したときの環境について推定し表現している。図 2 の地層は水平で、それぞれの地層が見られる場所の標高が異なっていることを示し、助言する。これらの地層が連続して広がっていることを確認し、地層をつくる堆積物の粒子の大きさや地層の重なり方に着目するよう指導する。学習内容の整理／確かめ問題／活用問題 1 時間予備 （3）時間時間数 23 時間（26）時間</t>
  </si>
  <si>
    <t>なぜ身近な環境には多様な生物がいるのか、どのように観察すればよいかを考える。</t>
  </si>
  <si>
    <t>身近な場所や自然に多くの生物が存在し、それらを分類する視点を持つことができた。</t>
  </si>
  <si>
    <t>どのような特徴に注目し、どのような方法で身近な生物を観察・記録すればよいかを探る。</t>
  </si>
  <si>
    <t>ルーペを正しく使いながら、色や形など複数の観察視点で生物とその環境を記録できた。</t>
  </si>
  <si>
    <t>なぜスケッチや顕微鏡観察が必要なのか、どのように生物カードを作成するかを学ぶ。</t>
  </si>
  <si>
    <t>双眼実体顕微鏡を使い、観察した生物をスケッチして生物カードにまとめることができた。</t>
  </si>
  <si>
    <t>どのように観察結果を発表し、他者の意見を取り入れて記録を深めるかを考える。</t>
  </si>
  <si>
    <t>観察記録を発表し合い、多様な視点や新たな発見を生物カードに追加できた。</t>
  </si>
  <si>
    <t>なぜ生物の特徴に注目して分類する必要があるのか、どのような基準で分類できるかを考える。</t>
  </si>
  <si>
    <t>生物の共通点や相違点を基準にグループ分けし、チャート図やベン図で表現できた。</t>
  </si>
  <si>
    <t>どのように分類の基準を説明し、さらに生物を分類する方法を考えるかを探る。</t>
  </si>
  <si>
    <t>分類の基準や結果を説明し、他の生徒と協力してさらに多様な分類方法を見いだすことができた。</t>
  </si>
  <si>
    <t>なぜ植物の分類には花のつくりに注目する必要があるのかを考え、観察方法を検討しよう。</t>
  </si>
  <si>
    <t>花のつくりに注目することで、植物を分類するための重要な共通点や相違点を見いだせることがわかった。</t>
  </si>
  <si>
    <t>どのようにしてさまざまな植物の花のつくりを観察し、共通点や相違点を見つけることができるかを調べよう。</t>
  </si>
  <si>
    <t>花の各部分を分解し観察することで、花の共通する構造や異なる特徴を明らかにできた。</t>
  </si>
  <si>
    <t>なぜ子房や胚珠の観察が植物の分類に役立つのかを考え、観察結果から被子植物の特徴をまとめよう。</t>
  </si>
  <si>
    <t>子房や胚珠の観察により、被子植物では子房が果実に、胚珠が種子になることが理解できた。</t>
  </si>
  <si>
    <t>どのようにして被子植物と裸子植物の共通点や相違点を見いだすことができるかを考え、観察しよう。</t>
  </si>
  <si>
    <t>被子植物は子房があり、裸子植物は子房がないなど、両者の特徴の違いを整理できた。</t>
  </si>
  <si>
    <t>なぜ葉脈や根の特徴に注目すると植物を分類できるのかを考え、観察を通して分類の基準を見つけよう。</t>
  </si>
  <si>
    <t>葉脈や根の形状を観察することで、植物を分類するための具体的な基準を見いだせた。</t>
  </si>
  <si>
    <t>どのように葉脈や根、子葉の特徴を関連づけて単子葉類と双子葉類を区別できるかを考えよう。</t>
  </si>
  <si>
    <t>葉脈や根、子葉の特徴をもとに、単子葉類と双子葉類の違いを明確に理解できた。</t>
  </si>
  <si>
    <t>なぜ種子をつくらない植物のからだのつくりやふえ方に注目する必要があるのかを考え、観察しよう。</t>
  </si>
  <si>
    <t>種子をつくらない植物は胞子でふえるなど、種子植物との違いを観察から理解できた。</t>
  </si>
  <si>
    <t>どのようにして種子植物とシダ植物やコケ植物の共通点と相違点を説明できるかを考え、まとめよう。</t>
  </si>
  <si>
    <t>観察結果をもとに、種子植物とシダ植物やコケ植物の特徴やふえ方の違いを説明できた。</t>
  </si>
  <si>
    <t>なぜ植物の特徴を図や表にまとめて分類することが重要なのかを考え、実際に分類活動を行おう。</t>
  </si>
  <si>
    <t>植物の特徴を図や表で整理することで、多様な植物を効果的に分類できることがわかった。</t>
  </si>
  <si>
    <t>なぜ動物を分類する必要があるのか、身近な動物の共通点と相違点に注目して考えよう。</t>
  </si>
  <si>
    <t>動物を分類することで、特徴や違いを理解しやすくなることが分かった。</t>
  </si>
  <si>
    <t>どのようにして動物のからだのつくりを観察し、共通点や相違点を見つけるのか調べよう。</t>
  </si>
  <si>
    <t>観察や記録を通して、動物のからだの特徴を具体的に把握できた。</t>
  </si>
  <si>
    <t>なぜ背骨の有無が動物の分類に重要なのかを考え、動物を脊椎動物と無脊椎動物に分けてみよう。</t>
  </si>
  <si>
    <t>背骨の有無によって動物を大きく2つのグループに分けられることが分かった。</t>
  </si>
  <si>
    <t>どのように脊椎動物をさらに分類できるのか、分類の基準を考えてみよう。</t>
  </si>
  <si>
    <t>脊椎動物は生活場所や子の生まれ方などの特徴でさらにグループ分けできると理解した。</t>
  </si>
  <si>
    <t>なぜ脊椎動物が5つのグループに分けられるのか、その特徴を整理しよう。</t>
  </si>
  <si>
    <t>脊椎動物は特徴ごとに5つのグループに分けられることを理解した。</t>
  </si>
  <si>
    <t>どのように無脊椎動物を分類できるのか、からだのつくりの違いに注目して考えよう。</t>
  </si>
  <si>
    <t>無脊椎動物は節足動物や軟体動物など、からだの特徴で分類できると分かった。</t>
  </si>
  <si>
    <t>なぜ無脊椎動物の中でもさらにグループ分けができるのか、観察を通して考えよう。</t>
  </si>
  <si>
    <t>無脊椎動物も複数のグループに分けられ、それぞれに特徴があることを理解した。</t>
  </si>
  <si>
    <t>どのように動物の分類表や図を作成すれば、適切に分類できるのか考えよう。</t>
  </si>
  <si>
    <t>分類の順序や基準を整理し、動物を正しく分類できる表を作成できた。</t>
  </si>
  <si>
    <t>なぜ動物の分類が生活や社会と関わるのか、学んだことをもとに考えをまとめよう。</t>
  </si>
  <si>
    <t>動物の分類の知識が身近な生活や社会の中でも役立つことを実感した。</t>
  </si>
  <si>
    <t>なぜ身のまわりの物質をさまざまな方法で調べる必要があるのかを考え、調べる観点や方法を話し合う。</t>
  </si>
  <si>
    <t>物質ごとに異なる性質があることや、調べる方法によって違いが明らかになることを理解した。</t>
  </si>
  <si>
    <t>どのように金属と非金属の性質を比べて共通点や相違点を見いだすのかを実験を通して考える。</t>
  </si>
  <si>
    <t>金属と非金属には性質の違いがあり、実験によってその特徴を具体的に捉えられることが分かった。</t>
  </si>
  <si>
    <t>なぜ密度が物質の区別に役立つのか、どのように密度を求めるのかを学び、計算方法を理解する。</t>
  </si>
  <si>
    <t>密度は物質ごとに固有であり、質量と体積から計算して区別できることを身につけた。</t>
  </si>
  <si>
    <t>どのように実験で求めた密度を使って金属の種類を特定できるのかを考える。</t>
  </si>
  <si>
    <t>実験で得た密度の値から、金属の種類を正しく特定できるようになった。</t>
  </si>
  <si>
    <t>なぜ白い粉末の物質を区別するのが難しいのかを考え、どのような方法で見分けるかを計画する。</t>
  </si>
  <si>
    <t>白い粉末は見た目で区別できないため、性質を調べる実験計画を立てることが重要だと分かった。</t>
  </si>
  <si>
    <t>どのように実験結果をもとに白い粉末を分類し、根拠を示して説明できるかを考える。</t>
  </si>
  <si>
    <t>実験結果から各粉末の性質の違いを根拠に分類し、説明できるようになった。</t>
  </si>
  <si>
    <t>なぜ探究活動をふり返ることが大切なのかを考え、学んだ内容を生活や社会と結びつけて考察する。</t>
  </si>
  <si>
    <t>探究活動のふり返りを通して、学んだ知識を生活や社会に活かす視点を持つことができた。</t>
  </si>
  <si>
    <t>なぜ発泡入浴剤から出る泡の正体や気体の性質に着目して問題を見いだすことが重要なのか考える。</t>
  </si>
  <si>
    <t>身のまわりの気体の性質に注目し、観察から科学的な疑問や課題を発見できるようになる。</t>
  </si>
  <si>
    <t>どのように実験を通して二酸化炭素や酸素などの気体を発生・捕集し、その性質を科学的に考察できるか探究する。</t>
  </si>
  <si>
    <t>実験結果を根拠に、発生した気体の種類や性質を科学的に判断できるようになる。</t>
  </si>
  <si>
    <t>なぜさまざまな気体の発生方法や捕集方法を理解し、異なる方法でも同じ気体が得られるのか説明できることが大切なのか考える。</t>
  </si>
  <si>
    <t>複数の発生・捕集方法を整理し、性質が同じであれば同じ気体であることを理解できる。</t>
  </si>
  <si>
    <t>どのように気体の性質（水への溶けやすさや密度）によって適切な捕集方法を選び、その手順を考えることができるか検討する。</t>
  </si>
  <si>
    <t>気体の性質に応じて適切な捕集法を選択し、科学的根拠に基づいて手順を考えられるようになる。</t>
  </si>
  <si>
    <t>なぜ物質が水にとける現象が起こるのか、身のまわりの例や実験結果から考察しよう。</t>
  </si>
  <si>
    <t>物質が水にとける現象は、粒子が水中に均一に広がることで起こると理解できる。</t>
  </si>
  <si>
    <t>どのように粒子のモデルを使って、物質が水にとけるようすを説明できるか考えよう。</t>
  </si>
  <si>
    <t>粒子のモデルを用いることで、溶解時に粒子がばらばらに広がり、質量が変わらないことを説明できる。</t>
  </si>
  <si>
    <t>なぜ溶質・溶媒・溶液・水溶液の定義や質量パーセント濃度の計算が重要なのか考えよう。</t>
  </si>
  <si>
    <t>溶質・溶媒・溶液の違いや濃度計算を理解することで、水溶液の性質を定量的に扱えるようになる。</t>
  </si>
  <si>
    <t>どのようにして水溶液から溶質をとり出す方法があるのか、蒸発以外の方法も含めて考えよう。</t>
  </si>
  <si>
    <t>蒸発や冷却など、複数の方法で水溶液から溶質を取り出せることがわかる。</t>
  </si>
  <si>
    <t>なぜ加熱や冷却によって水溶液から物質がとり出せるのか、実験を通して調べよう。</t>
  </si>
  <si>
    <t>加熱や冷却によって溶解度が変化し、再結晶などの現象が起こることを実験で確かめられる。</t>
  </si>
  <si>
    <t>どのように溶解度や再結晶の違いが生じるのか、溶解度曲線や実験結果をもとに考察しよう。</t>
  </si>
  <si>
    <t>溶解度や再結晶の違いは物質や温度によるものであり、溶解度曲線を使ってその関係を読み取れる。</t>
  </si>
  <si>
    <t>なぜ水以外の物質も状態変化を起こすのか、どのように固体・液体・気体の姿が変わるのかを身のまわりの例から考える。</t>
  </si>
  <si>
    <t>水以外の物質も温度変化によって固体・液体・気体の状態変化を起こすことがわかった。</t>
  </si>
  <si>
    <t>なぜ物質が状態変化すると体積や質量がどう変化するのか、ロウを例に実験し考察する。</t>
  </si>
  <si>
    <t>ロウの状態変化では体積は変化するが質量は変化しないことを実験で確かめた。</t>
  </si>
  <si>
    <t>どのように粒子のモデルを使って、状態変化時の質量と体積の関係を説明できるか考える。</t>
  </si>
  <si>
    <t>粒子の大きさや間隔を考慮することで、質量は変わらず体積が変化する理由を粒子モデルで説明できた。</t>
  </si>
  <si>
    <t>なぜ状態変化の際に温度が一定になるのか、グラフを用いて水やエタノールの沸点・融点を調べる。</t>
  </si>
  <si>
    <t>状態変化中は温度が一定になり、沸点や融点は物質ごとに決まっていることをグラフから理解した。</t>
  </si>
  <si>
    <t>どのように沸点の違いを利用して混合物を分離できるのか、実験を通して考える。</t>
  </si>
  <si>
    <t>沸点の違いを利用して混合物から純粋な物質を分離できることを実験で確かめた。</t>
  </si>
  <si>
    <t>なぜ蒸留が社会で利用されているのか、実験結果や生活例から考察する。</t>
  </si>
  <si>
    <t>蒸留は混合物を分離する方法として社会で広く利用されていることを理解した。</t>
  </si>
  <si>
    <t>なぜ身のまわりの物が見えるのか、光の性質と光源についてどのように説明できるか考える。</t>
  </si>
  <si>
    <t>身のまわりの物が見えるのは、光源から出た光が物体に当たり、反射して目に届くからであると理解できる。</t>
  </si>
  <si>
    <t>なぜ鏡で光が反射するとき、光の進み方に規則性があるのかを観察・実験を通して調べる。</t>
  </si>
  <si>
    <t>鏡で反射する光は、入射角と反射角が等しくなるという規則性があることを発見できる。</t>
  </si>
  <si>
    <t>どのようにして鏡に映る物体の見かけの位置や光の道筋を作図できるか考える。</t>
  </si>
  <si>
    <t>鏡による像の位置や光の進む道筋を、反射の法則を使って正しく作図できるようになる。</t>
  </si>
  <si>
    <t>なぜ光が透明な物質を通るときに進み方が変わるのか、屈折の現象を実験で確かめる。</t>
  </si>
  <si>
    <t>光は空気とガラスなどの境界面で屈折し、進む方向が変わることを実験で確認できる。</t>
  </si>
  <si>
    <t>どのようにして屈折した光の道筋や物体の見え方を作図し、現象を説明できるか考える。</t>
  </si>
  <si>
    <t>屈折した光の道筋を作図し、物体の見え方が変化する理由を理解できる。</t>
  </si>
  <si>
    <t>なぜ全反射が起こるのか、またその現象がどのように利用されているかを考える。</t>
  </si>
  <si>
    <t>全反射は、光がある角度以上でガラスや水から空気に進むときに起こり、光ファイバーなどに利用されていると分かる。</t>
  </si>
  <si>
    <t>どのようにして凸レンズを通る光の進み方と像のでき方の関係を考察できるか調べる。</t>
  </si>
  <si>
    <t>凸レンズを通る光の進み方によって、像の大きさや向きが変化することを理解できる。</t>
  </si>
  <si>
    <t>なぜ凸レンズによる像のでき方が光源・レンズ・スクリーンの位置によって変わるのか、実験で確かめる。</t>
  </si>
  <si>
    <t>光源・レンズ・スクリーンの位置関係によって、実像や虚像の大きさや向きが変わることを実験で確認できる。</t>
  </si>
  <si>
    <t>どのようにして凸レンズを通る光の進み方や像のでき方の規則性をまとめ、生活の中で活用できるか考える。</t>
  </si>
  <si>
    <t>凸レンズの性質を使い、映画館などで大きな像を映す仕組みを理解し、生活に応用できることに気づく。</t>
  </si>
  <si>
    <t>なぜ物体と凸レンズの距離によって像の大きさや向きが変わるのか、作図を通して説明できるか考える。</t>
  </si>
  <si>
    <t>物体と凸レンズの距離によって、像の位置や大きさ、向きが変化することを作図で説明できるようになる。</t>
  </si>
  <si>
    <t>なぜ音は物体の振動によって生じるのか、身のまわりの物体を観察しながら考えよう。</t>
  </si>
  <si>
    <t>音は物体が振動することで発生することを観察から理解できる。</t>
  </si>
  <si>
    <t>どのように音は空気や他の物体を通して伝わるのか、実験を通して調べよう。</t>
  </si>
  <si>
    <t>音は空気や糸などの物体を介して伝わり、媒質がなければ伝わらないことが分かる。</t>
  </si>
  <si>
    <t>なぜ音の大きさや高さは発音体の振動と関係しているのか、楽器を使った実験で確かめよう。</t>
  </si>
  <si>
    <t>音の大きさは振幅、高さは振動数と関係していることを実験から理解できる。</t>
  </si>
  <si>
    <t>どのようにオシロスコープの波形から音の大きさや高さの違いを読み取れるのか、実験結果をもとに考えよう。</t>
  </si>
  <si>
    <t>オシロスコープの波形から音の大きさや高さの違いを視覚的に捉えられるようになる。</t>
  </si>
  <si>
    <t>なぜ楽器や声の仕組みを理解することが生活や社会に役立つのか、学んだことを身近な事例と結びつけて考えよう。</t>
  </si>
  <si>
    <t>音の性質や仕組みを理解することで、日常生活や社会のさまざまな場面に応用できることが分かる。</t>
  </si>
  <si>
    <t>なぜ身のまわりの物体にはたらく力に注目する必要があるのかを考え、日常生活の中から力の例を探す。</t>
  </si>
  <si>
    <t>身のまわりの物体に力がはたらいている場面を見つけ、力の存在に気づくことができた。</t>
  </si>
  <si>
    <t>どのように物体にはたらく力の種類を分類できるのかを考え、具体的な事例をもとに力の種類を整理する。</t>
  </si>
  <si>
    <t>物体にはたらく力を垂直抗力、摩擦力、弾性力、重力、磁石の力、電気の力などに分類できた。</t>
  </si>
  <si>
    <t>なぜばねばかりのしくみを観察し、ばねののびと力の関係に注目する必要があるのかを考える。</t>
  </si>
  <si>
    <t>ばねばかりの観察から、ばねののびと加わる力の関係に問題意識をもつことができた。</t>
  </si>
  <si>
    <t>どのようにばねののびと力の大きさの関係を実験で調べることができるのかを考え、実験を行う。</t>
  </si>
  <si>
    <t>ばねに加える力とばねののびの間に規則性があることを実験で確かめた。</t>
  </si>
  <si>
    <t>なぜ実験結果をグラフに表す必要があるのかを考え、フックの法則について理解を深める。</t>
  </si>
  <si>
    <t>実験の測定値をグラフに表し、フックの法則を理解できた。</t>
  </si>
  <si>
    <t>どのように物体にはたらく力を矢印で表現できるのかを考え、力の三要素（作用点・向き・大きさ）を図示する。</t>
  </si>
  <si>
    <t>物体にはたらく力を矢印で正しく図示し、三要素を説明できた。</t>
  </si>
  <si>
    <t>なぜ2つの力がはたらいても物体が動かない場合があるのかを考え、力のつり合いについて実験する。</t>
  </si>
  <si>
    <t>2つの力がつり合うと物体が動かないことを実験で理解した。</t>
  </si>
  <si>
    <t>どのように力のつり合いの条件をまとめ、学んだ内容を生活や社会と関連づけて考えることができるのかをふり返る。</t>
  </si>
  <si>
    <t>力のつり合いの条件を理解し、学習内容を生活や社会の事例に結びつけて考えることができた。</t>
  </si>
  <si>
    <t>なぜ大地の歴史を知る手がかりが身近な地形や地層、岩石にあるのかを鳥瞰図やチェックリストを使って探し、どのようにそれらから大地の歴史を読み取れるか話し合おう。</t>
  </si>
  <si>
    <t>身近な地形や地層、岩石が大地の歴史を知る手がかりになることに気づき、過去の出来事を推測できることを理解した。</t>
  </si>
  <si>
    <t>どのように身近な地形や岩石を観察し、その特徴や成因を記録することで大地の成り立ちを考えることができるのかを調べよう。</t>
  </si>
  <si>
    <t>観察と記録を通して、地形や岩石の特徴からその成因や大地の変化を考察できるようになった。</t>
  </si>
  <si>
    <t>なぜ火山の形や噴火のしかたは異なるのかを、マグマの性質と関連づけて考察する。</t>
  </si>
  <si>
    <t>火山の形や噴火の違いは、マグマの粘性の違いによって生じることが分かった。</t>
  </si>
  <si>
    <t>どのように火山灰はでき、どのような物質で構成されているのかを観察し調べる。</t>
  </si>
  <si>
    <t>火山灰はマグマがもとになっており、さまざまな鉱物の粒で構成されていることが分かった。</t>
  </si>
  <si>
    <t>なぜ火山灰の色や形が異なるのか、また火山灰の観察から何が分かるのかをまとめる。</t>
  </si>
  <si>
    <t>火山灰には色や形の異なる複数の鉱物が含まれ、火山ごとに鉱物の種類や割合が異なることが分かった。</t>
  </si>
  <si>
    <t>どのように火成岩や深成岩はでき、その特徴は何かを観察し考察する。</t>
  </si>
  <si>
    <t>火成岩はマグマが冷えて固まることででき、冷え方の違いによって火山岩と深成岩の特徴が異なることが分かった。</t>
  </si>
  <si>
    <t>なぜ火山岩と深成岩で組織や色が異なるのかを、観察結果や鉱物の割合と関連づけて考察する。</t>
  </si>
  <si>
    <t>火山岩と深成岩の組織や色の違いは、冷え方や含まれる鉱物の割合の違いによることが分かった。</t>
  </si>
  <si>
    <t>どのように火山は私たちの生活に影響を与えているのか、火山の恵みと災害の両面から考える。</t>
  </si>
  <si>
    <t>火山は温泉や肥沃な土壌などの恵みをもたらす一方、噴火による災害もあるため、防災意識を高めることが重要だと分かった。</t>
  </si>
  <si>
    <t>なぜ地震のゆれは異なる場所で異なるように伝わるのかを、観察や実習を通して考える。</t>
  </si>
  <si>
    <t>地震のゆれは震源からの距離や地盤の状態によって伝わり方が異なることがわかった。</t>
  </si>
  <si>
    <t>どのように地震のゆれの特徴や震度の違いが生じるのか、実習の結果から分析する。</t>
  </si>
  <si>
    <t>震央から離れるほどゆれ始めの時刻が遅くなり、震度が小さくなることを理解した。</t>
  </si>
  <si>
    <t>なぜ地震は特定の場所で多く発生するのか、プレートの動きと関連づけて考察する。</t>
  </si>
  <si>
    <t>地震はプレートの境界付近で多く発生し、その原因はプレートの動きによる岩盤のずれであると理解した。</t>
  </si>
  <si>
    <t>どのように陸の浅い場所や海溝付近で異なるタイプの地震が発生するのかを調べる。</t>
  </si>
  <si>
    <t>陸の浅い場所では活断層による地震、海溝付近ではプレート境界型地震や津波が発生することがわかった。</t>
  </si>
  <si>
    <t>なぜ地震災害への備えが重要なのか、過去の事例や防災対策を調べて考える。</t>
  </si>
  <si>
    <t>地震災害の被害を減らすためには、事前の備えや防災意識の向上が不可欠であると理解した。</t>
  </si>
  <si>
    <t>なぜ地層は異なる粒子でできているのかを、れき・砂・泥の成り立ちから考える。</t>
  </si>
  <si>
    <t>粒子の大きさによって水中での沈む速さが異なり、異なる層が形成されることが分かった。</t>
  </si>
  <si>
    <t>どのようにして堆積岩ができるのかを、観察や実験を通して調べる。</t>
  </si>
  <si>
    <t>堆積岩は粒子の大きさや成分の違いによって分類され、特徴が異なることを理解した。</t>
  </si>
  <si>
    <t>なぜチャートには砂や泥がほとんど含まれないのか、そのでき方や環境と関連づけて説明する。</t>
  </si>
  <si>
    <t>チャートは主に生物の殻が堆積してでき、砂や泥が届きにくい大洋で形成されることが分かった。</t>
  </si>
  <si>
    <t>どのように地層や化石から過去の環境や生物の様子を読み取ることができるのかを考える。</t>
  </si>
  <si>
    <t>地層や化石から当時の環境や生物の特徴、示相化石と示準化石の違いを理解した。</t>
  </si>
  <si>
    <t>なぜ海底でできた地層が山脈や山地として見られるのか、その理由を探る。</t>
  </si>
  <si>
    <t>地層は長い時間をかけてプレート運動などの力で隆起し、山脈や山地になることが分かった。</t>
  </si>
  <si>
    <t>どのように身近な地層を観察し、大地の歴史を読み取る計画を立てることができるかを考える。</t>
  </si>
  <si>
    <t>露頭観察の方法や計画を立て、地層観察から大地の歴史を推測する手順を理解した。</t>
  </si>
  <si>
    <t>どのようにして露頭の観察を行い、地層の特徴を記録・スケッチできるかを実践する。</t>
  </si>
  <si>
    <t>露頭の全体像や各層の特徴を観察し、スケッチや柱状図で正確に記録できた。</t>
  </si>
  <si>
    <t>なぜ地層の観察記録から過去の環境やその変化を推定できるのかを考察する。</t>
  </si>
  <si>
    <t>観察記録をもとに各層の堆積環境や地域の環境変化を推定し、表現できた。</t>
  </si>
  <si>
    <t>どのように離れた地点の地層の重なり方や広がり方から、地下の地層や環境の変化を読み取ることができるのかを考える。</t>
  </si>
  <si>
    <t>離れた地点の地層の重なりや広がりから、地下の地層構造や堆積環境の変化を推定できた。</t>
  </si>
  <si>
    <t>【単元 1】第 1 章 物質のなり立ち （教科書 p.15～34）
章の目標
章の観点別評価規準
知識・技能（知） 思考・判断・表現（思） 主体的に学習に取り組む態度
（態）
・物質を分解する実験を通して、分解して生成した物質はもとの物質とは異なることを見いだして
理解する。また、物質は原子や分子からできていることを理解するとともに、物質を構成する原
子の種類は記号で表されることを知る。あわせて、それらの観察、実験などに関する技能を身に
つける。（知識・技能）
・物質のなり立ちについて、見通しをもって解決する方法を立案して観察、実験などを行い、原子
や分子と関連づけてその結果を分析して解釈し、化学変化における物質の変化やその量的な関係
を見いだして表現する。（思考・判断・表現）
・物質のなり立ちに関する事物・現象に進んでかかわり、科学的に探究しようとする態度を養うと
ともに、自然を総合的に見ることができるようにする。（主体的に学習に取り組む態度）
化学変化を原子や分子のモデル
と関連づけながら、物質の分
解、原子・分子についての基本
的な概念や原理・法則などを理
解しているとともに、科学的に
探究するために必要な観察、実
験などに関する基本操作や記録
などの基本的な技能を身につけ
ている。
物質のなり立ちについて、見
通しをもって解決する方法を
立案して観察、実験などを行
い、原子や分子と関連づけて
その結果を分析して解釈し、
化学変化における物質の変化
を見いだして表現しているな
ど、科学的に探究している。
物質のなり立ちに関する事物・
現象に進んでかかわり、見通し
をもったりふり返ったりするな
ど、科学的に探究しようとして
いる。
重点…重点的に生徒の学習状況を見取る観点
記録…記録に残す評価
時
数 主な学習活動 頁 重点 記録 評価規準と方法 十分満足できる生徒の評価例 努力を要する生徒への
指導の手立て
1
・「Before &amp; After」これまでに学んだことや生活経験をもとに
自分の考えを記述し、話し合う。
第 1 節 ホットケーキの秘密
・「レッツ スタート！」イラストを見ながら、ホットケーキの
やわらかさを生む原因について話し合う。
・ホットケーキのやわらかさを生む原因を、根拠をもって説明で
きるよう、調査方法を見いだす。
・ベーキングパウダーの主成分は炭酸水素ナトリウム（別名：重
そう）であることの説明を聞く。
・「？課題」炭酸水素ナトリウムを加熱すると、どのような変化
が起こってホットケーキがふっくらするのか。
15～16 思
今までの経験と照らし合わせな
がら、ホットケーキのやわらか
さを生む原因を調べる方法を見
いだしている。
［発言分析・行動観察］
炭酸水素ナトリウムを加熱す
る実験を行うことが、ホット
ケーキのやわらかさを生む原
因をさぐることになること
を、論理的に表現している。
ホットケーキの断面がスポンジ
状になることで、やわらかくな
ることを気づかせ、材料を調整
したホットケーキの写真を手が
かりに、その原因について考え
る際に、ベーキングパウダーの
主成分である炭酸水素ナトリウ
ムが原因であることに気づくよ
う助言・指導する。
2
【実験 1】 炭酸水素ナトリウムを加熱したときの変化
・実験 1 を行い、発生した気体や加熱後に残った物質の性質を調
べ、炭酸水素ナトリウムにどのような変化が起こるかを考え
る。
・「基礎操作」レポートの書き方を確認する。
・実験結果や p.19 図 1、図 2、表 1 を参考にして、炭酸水素ナト
リウムを熱すると、炭酸ナトリウム、二酸化炭素、水に分かれ
ることの説明を聞く。
・「！結論」自分の考えをまとめ、確認する。
17～19 思 〇
実験結果を根拠として、ホット
ケーキのやわらかさを生む原因
について、自分の考えを論理立
てて表現している。
［行動観察・記述分析］
炭酸水素ナトリウムを加熱し
たときの変化を適切に記録
し、その実験結果を根拠とし
て、ホットケーキのやわらか
さを生む原因がベーキングパ
ウダーにあることを論理立て
て表現している。
炭酸水素ナトリウムを加熱する
ことで起こったことをていねい
に説明する。ホットケーキのや
わらかさを生む原因（断面がス
ポンジ状になる理由）につい
て、実験結果を用いて説明でき
るよう助言・指導する。
2
時
数 主な学習活動 頁 重点 記録 評価規準と方法 十分満足できる生徒の評価例 努力を要する生徒への
指導の手立て
3
・「調べよう」酸化銀を加熱して、どのような変化が起こるか調
べる。
・化学変化と分解についての説明を聞く。
・化学変化と状態変化のちがいについて考える。
・「学びをいかして考えよう」について考える。
・「探究をふり返ろう」イラストを見ながら、この節の探究活動
をふり返って、活動の適否や改善点を書き出し、話し合う。
19～21
知 〇
化学変化、分解、化学変化と状
態変化のちがいについて理解し
ている。
［行動観察・記述分析］
炭酸水素ナトリウムや酸化銀
の実験結果を例に、化学変
化、分解について説明してい
る。また、状態変化と比較し
ながら、化学変化について説
明している。
炭酸水素ナトリウムと酸化銀の
分解を例に、化学変化を考える
ことができるよう助言・指導す
る。また、水の状態変化の例を
あげ、炭酸水素ナトリウムや酸
化銀の分解と同じ変化であるか
どうかを問うなどの助言・指導
を行う。
態 〇
探究の過程をふり返ろうとして
いる。
［行動観察・記述分析］
疑問から、疑問を解決するた
めに実験を行い、実験結果か
ら、疑問に対して自分の考え
を整理して述べることができ
たか、探究の過程をふり返ろ
うとしている。
何のために実験を行ったか、得
た結果から、どのようなことを
考えたか、探究の過程をふり返
ることができるよう助言・指導
する。
4
第 2 節 水の分解
・「導入」図 1 を見ながら、水をさらに分解できるかどうかを話
し合う。
・水は、熱しても分解しないが、電流を流すと気体が発生するこ
との説明を聞く。
・「基礎操作」簡易型電気分解装置の使い方、電源装置の使い方
を確認する。
・「？課題」水に電流を流すと、どのような変化が起こるだろう
か。
22～23 知
電気分解装置の操作方法や、水
の電気分解によって生じた気体
を調べる方法を理解している。
［発言分析・行動観察］
電気分解装置を正しく操作し
ている。また、水の電気分解
によって生じた気体を調べる
方法を、自分で考え、説明し
ている。
電源装置と電気分解装置との接
続方法、電流の流し方、発生し
た気体の性質の調べ方など、内
容ごとに分けてていねいに助
言・指導を行う。
5
【実験 2】 水に電流を流したときの変化
・実験 2 を行い、電極付近に発生する気体のようすや性質を調
べ、水に電流を流したときにどのような変化が起こるのか調べ
る。
・電気分解についての説明を聞く。
・水素、酸素などは、それ以上ほかの物質に分解できないことの
説明を聞く。
・「！結論」自分の考えをまとめ、確認する。
・「なるほどね！」イラストを見ながら、燃料電池に興味や関心
をもつ。
23～25 思 〇
水に電流を流したときに起こっ
た変化や発生した物質が何であ
るかを判断して、論理立てて表
現している。
［行動観察・記述分析］
水に電流を流したときに起こ
った変化や発生した物質につ
いて、実験結果と第1学年で学
んだ気体の性質をもとに、根
拠をもって何であるかを判断
して、表現している。
実験で発生した気体を確認する
操作によって、どのようなこと
がわかるのかを問いかけ、第 1
学年で学んだ気体の性質をふり
返りながら助言・指導を行う。
3
時
数 主な学習活動 頁 重点 記録 評価規準と方法 十分満足できる生徒の評価例 努力を要する生徒への
指導の手立て
6
第 3 節 物質をつくっているもの
・「導入」p.26 図 1 を見ながら、物質を細かくしていくとどうな
るかを話し合う。
・「？課題」どのような物質も小さい粒子からできているだろう
か。
・「予想しよう」その粒子はどのくらいの大きさなのか予想す
る。
・原子についての説明を聞く。
・「ここがポイント」原子の性質についての説明を聞き、理解す
る。
・教科書のモデルをもとに、実際の原子の大きさ、質量、種類に
ついて説明を聞く。
・原子の種類が元素であり、元素は記号（元素記号）で表すこと
ができることについて説明を聞く。具体的な元素記号として、
p.28 表 1 の説明を聞く。
・原子と元素のちがいの説明を聞く。
・周期表についての説明を聞く。
・「！結論」自分の考えをまとめ、確認する。
・「学びをいかして考えよう」について考える。
26～29
知
物質を構成しているものとその
性質について理解している。ま
た、元素を理解し、代表的な元
素記号を書くことができる。
［行動観察・記述分析］
物質が粒子で構成されている
ことや、物質を構成する原子
の性質について説明してい
る。また、原子の種類が元素
であることを理解し、代表的
な元素記号を書くことができ
る。
原子の性質は、電子顕微鏡の画
像を見せるなど、具体例を用い
て説明する。また、元素記号
は、アルファベットの書き方を
ていねいに説明する。
態
代表的な元素以外にも、ほかの
元素を知ろうとして進んで学ぼ
うとしている。
［発言分析・ペーパーテスト］
代表的な元素を理解すること
で、もっとほかの元素を知ろ
うとして進んで学ぼうとして
いる。
元素の説明の際には、周期表を
活用しながら、何に使われてい
るかなどのエピソードを交え
て、いろいろな元素を示す。
7
第 4 節 分子と化学式
・「導入」イラストを見ながら、水の分子の構造について話し合
う。
・分子について説明を聞く。
・「？課題」分子は、原子がどのように結びついてできているだ
ろうか。
・「考察しよう」分子についてモデルで考える。
・化学式についての説明を聞く。
・「ここがポイント」分子をつくる物質を化学式で表す方法につ
いての説明を聞き、理解する。
・「！結論」自分の考えをまとめ、確認する。
・「なるほどね！」元素や化学式に親しむカードゲームなどで遊
ぶ。
30～31 知
分子とその構成について理解し
ている。また、化学式とその表
し方を理解している。
［発言分析・ペーパーテスト］
分子が物質の性質を示す最小
単位の粒子であることや、原
子がどのように結びついて分
子を構成しているかを説明し
ている。また、元素記号を用
いて物質を表したものが化学
式であることを説明し、これ
までに学んだ物質について、
化学式を用いて表している。
原子の粒子のモデルを用いて、
分子の構造を説明する。水を電
気分解して、酸素と水素ができ
る反応を、原子の粒子のモデル
を用いて理解できるよう助言・
指導を行う。
4
時
数 主な学習活動 頁 重点 記録 評価規準と方法 十分満足できる生徒の評価例 努力を要する生徒への
指導の手立て
8
第 5 節 単体と化合物・物質の分類
・「導入」p.32 図 1 を見ながら、物質は全て分子として存在して
いるかを話し合う。
・分子をつくらない物質もあることを理解する。
・「ここがポイント」分子をつくらない物質を化学式で表す方法
についての説明を聞き、理解する。
・「？課題」化学式からわかることは何だろうか。
・「予想しよう」水素 H2、二酸化炭素 CO2、マグネシウム Mg、
塩化ナトリウム NaCl などの化学式から、わかることを考え
る。
・化学式から単体と化合物のちがいを見いだし、物質の分類につ
いて理解する。
・p.33 図 2 を見ながら、混合物と純粋な物質、単体と化合物、分
子をつくる物質と分子をつくらない物質のちがいについて説明
を聞く。
・単体と元素のちがいについての説明を聞く。
・「！結論」自分の考えをまとめ、確認する。
・「学んだことをチェックしよう」各節で学んだことを確認す
る。
・「学びを生活や社会に広げよう」学習した内容を、生活や社会
と結びつけて考える。
・「Before &amp; After」この章で学んだことをもとに自分の考えを
記述し、話し合う。
32～34 態
それぞれの物質の構成を理解
し、見通しを立てて、物質を分
類しようとしている。
［行動観察・記述分析］
それぞれの物質について、ど
のような粒子が結合して物質
を構成しているか、どのよう
にして存在しているかを理解
し、粒子の構成のしかたを手
がかりに、見通しを立てて、
物質を分類しようとしてい
る。
今までに学んだ物質について、
元素記号と粒子のモデルを用い
て、それぞれの物質がどのよう
に存在しているかを示す。そし
て、粒子のモデルから物質を分
類する活動をゲーム形式で示す
ことで、見通しを立てられるよ
う助言・指導する。
5</t>
  </si>
  <si>
    <t>【単元 1】第 2 章 物質どうしの化学変化 （教科書 p.35～48）
章の目標
章の観点別評価規準
知識・技能（知） 思考・判断・表現（思） 主体的に学習に取り組む態度
（態）
・2 種類の物質を反応させる実験を通して、反応前とは異なる物質が生成することを見いだして理
解するとともに、化学変化は原子や分子のモデルで説明できること、化合物の組成は化学式で表
されること、化学変化は化学反応式で表されることを理解する。あわせて、それらの観察、実験
などに関する技能を身につける。（知識・技能）
・化学変化について、見通しをもって解決する方法を立案して観察、実験などを行い、原子や分子
と関連づけてその結果を分析して解釈し、化学変化における物質の変化やその量的な関係を見い
だして表現する。（思考・判断・表現）
・化学変化に関する事物・現象に進んでかかわり、科学的に探究しようとする態度を養うととも
に、自然を総合的に見ることができるようにする。（主体的に学習に取り組む態度）
化学変化を原子や分子のモデル
と関連づけながら、化学変化に
ついての基本的な概念や原理・
法則などを理解しているととも
に、科学的に探究するために必
要な観察、実験などに関する基
本操作や記録などの基本的な技
能を身につけている。
化学変化について、見通しを
もって解決する方法を立案し
て観察、実験などを行い、原
子や分子と関連づけてその結
果を分析して解釈し、化学変
化における物質の変化を見い
だして表現しているなど、科
学的に探究している。
化学変化に関する事物・現象に
進んでかかわり、見通しをもっ
たりふり返ったりするなど、科
学的に探究しようとしている。
重点…重点的に生徒の学習状況を見取る観点
記録…記録に残す評価
時
数 主な学習活動 頁 重点 記録 評価規準と方法 十分満足できる生徒の評価例 努力を要する生徒への
指導の手立て
1
・「Before &amp; After」これまでに学んだことや生活経験をもとに
自分の考えを記述し、話し合う。
第 1 節 異なる物質の結びつき
・「導入」p.36 図 1、図 2 を見ながら、水素と酸素を結びつけら
れるか話し合う。
・「？課題」物質と物質が結びつく化学変化とは、どのような変
化だろうか。
・「？に対する自分の考えは？」粒子のモデルをもとに、異なる
2 つの物質が結びついたとき、できた物質の性質がどうなるか
予想し、話し合う。
・鉄と硫黄が結びつくときについても同様の予想を行う。
35～37 思
水素と酸素とが結びつくことを
理解し、その結びつき方につい
て、自分の考えを表現してい
る。
［発言分析・行動観察］
水素と酸素とが結びついて水
ができることを説明し、それ
らがどのように結びつくか
を、今までに学んだ知識を用
いながら考えて表現してい
る。
水素分子、酸素分子、水分子の
粒子のモデルを示すなど、思考
のきっかけとなるような助言・
指導を行う。
2
【実験 3】 鉄と硫黄が結びつく変化
・実験 3 を行い、熱した後の物質の性質を調べて、性質がどのよ
うに変化するのかを調べる。
・実験結果から、鉄と硫黄を熱することで、別の物質ができたと
いえるか考え、話し合う。
38～39 思 〇
鉄と硫黄が結びついてできた物
質が、鉄や硫黄と異なる物質で
あることを科学的に考察して判
断している。
［行動観察・記述分析］
鉄と硫黄が結びついてできた
物質と鉄や硫黄との性質を比
較することで、できた物質が
鉄や硫黄と異なる物質である
ことを科学的に考察して判断
している。
鉄と硫黄の混合物と加熱後にで
きた物質を、見た目や磁石につ
くかどうかなどの項目ごとに比
較したようすを表にまとめさせ
るなどして、判断できるよう助
言・指導する。
3
・p.40 図 1～4 や p.41 図 5、図 6 を参考に、物質どうしが結びつ
く化学変化について説明を聞く。
・化合物について説明を聞く。
・「！結論」自分の考えをまとめ、確認する。
・「学びをいかして考えよう」について考える。
40～41 知
物質どうしが結びつく化学変化
を理解している。
［発言分析・行動観察］
物質どうしが結びつく化学変
化について、鉄と硫黄が結び
つく実験結果や炭の燃焼など
を例にあげ、具体的に説明し
ている。
鉄と硫黄の実験のほかに、炭の
燃焼などの写真を活用するなど
して、いくつかの例を示しなが
ら、物質どうしが結びつく化学
変化について理解できるよう助
言・指導を行う。
6
時
数 主な学習活動 頁 重点 記録 評価規準と方法 十分満足できる生徒の評価例 努力を要する生徒への
指導の手立て
4
第 2 節 化学変化を化学式で表す
・「導入」p.42 図 1 を見ながら、鉄と硫黄が結びつく化学変化を
粒子のモデルを使って表し、話し合う。
・「？課題」化学式を使って化学変化を表すには、どのような決
まりがあるだろうか。
・化学反応式についての説明を聞き、粒子のモデルと化学反応式
を使った化学変化の表し方について理解する。
・炭素と酸素が結びつく化学変化についての説明を聞く。
42 知
化学反応式について理解してい
る。
［発言分析・行動観察］
鉄と硫黄が結びつく化学変化
を手がかりにして、化学反応
式が化学式を組み合わせて化
学変化を表していることを説
明している。
鉄と硫黄の粒子のモデルを用い
て、鉄と硫黄が結びつく反応を
図示しながら、各モデルを化学
式に直し、化学反応式をつくる
ことができるよう助言・指導を
行う。
5
【実習 1】 化学変化のモデル
・実習 1 を行い、物質の粒子のモデルを使って、化学変化を表
す。
・モデルの作成を通して、注意点をまとめる。
43 態
いろいろな化学変化を矛盾なく
説明するために、自らの学びを
調整しようとしている。
［発言分析・行動観察］
粒子のモデルを用いて化学変
化を表すときのルールを説明
している。また、この実習を
通じて、化学変化を表すとき
のルールを見つけた過程を説
明することができる。
化学変化を粒子のモデルで表し
た後、今までに学習した原子の
性質とひとつひとつ照らし合わ
せながら、成立するかをふり返
ることで、実習の中で学んだ化
学変化のルールを理解させ、化
学変化のルールと理解できた過
程を自らの言葉で説明できるよ
うに助言・指導を行う。
6
・「ここがポイント」化学反応式のつくり方についての説明を聞
き、水素と酸素が結びつく化学変化を、化学反応式で表す。
・化学反応式からわかることについての説明を聞く。
・「ここがポイント」H2と 2H と 2H2とのちがいについての説明
を聞き、理解する。
44～45 知 〇
化学式・化学反応式にまつわる
数字の意味を理解して、正しく
化学反応式をつくることができ
る。また、化学反応式をみて、
どのような反応であるかを理解
している。
［ペーパーテスト］
H2 と 2H と 2H2 とのちがいを
理解したうえで、正しく化学
反応式をつくることができ
る。また、化学反応式をみ
て、どのような反応であるか
を説明している。
化学反応式をつくるためのステ
ップをていねいに設定して、粒
子のモデルを用いた助言・指導
を行う。
7
・p.45 の「例題」の考え方を参考にして、「練習」を行う。
・いろいろな化学反応式について説明を聞き、p.46 の「例題」の
考え方の空らんを埋める。
・「！結論」自分の考えをまとめ、確認する。
・「学んだことをチェックしよう」各節で学んだことを確認す
る。
・「学びを生活や社会に広げよう」学習した内容を、生活や社会
と結びつけて考える。
・「Before &amp; After」この章で学んだことをもとに自分の考えを
記述し、話し合う。
45～48 態 〇
さまざまな化学変化を化学反応
式で表そうとしている。また、
化学反応式から、化学変化につ
いて考えようとしている。
［発言分析・行動観察］
今までに学習した化学反応式
のつくり方を使って、さまざ
まな化学変化を化学反応式で
表そうとしている。また、化
学反応式から、化学変化につ
いて考えようとしている。
複雑な化学反応式でも、今まで
に学習した化学式や化学反応式
のつくり方をヒントに、小さな
ステップで考えていくことで理
解できることを実感できるよう
助言・指導を行う。
7</t>
  </si>
  <si>
    <t>【単元 1】第 3 章 酸素がかかわる化学変化 （教科書 p.49～62）
章の目標
章の観点別評価規準
知識・技能（知） 思考・判断・表現（思） 主体的に学習に取り組む態度
（態）
・酸化や還元の実験を通して、酸化や還元は酸素が関係する反応であることを見いだして理解する
とともに、それらの観察、実験などに関する技能を身につける。（知識・技能）
・化学変化について、見通しをもって解決する方法を立案して観察、実験などを行い、原子や分子
と関連づけてその結果を分析して解釈し、化学変化における物質の変化やその量的な関係を見い
だして表現する。（思考・判断・表現）
・化学変化に関する事物・現象に進んでかかわり、科学的に探究しようとする態度を養うととも
に、自然を総合的に見ることができるようにする。（主体的に学習に取り組む態度）
化学変化を原子や分子のモデル
と関連づけながら、化学変化に
おける酸化と還元についての基
本的な概念や原理・法則などを
理解しているとともに、科学的
に探究するために必要な観察、
実験などに関する基本操作や記
録などの基本的な技能を身につ
けている。
化学変化について、見通しを
もって解決する方法を立案し
て観察、実験などを行い、原
子や分子と関連づけてその結
果を分析して解釈し、化学変
化における物質の変化を見い
だして表現しているなど、科
学的に探究している。
化学変化に関する事物・現象に
進んでかかわり、見通しをもっ
たりふり返ったりするなど、科
学的に探究しようとしている。
重点…重点的に生徒の学習状況を見取る観点
記録…記録に残す評価
時
数 主な学習活動 頁 重点 記録 評価規準と方法 十分満足できる生徒の評価例 努力を要する生徒への
指導の手立て
1
・「Before &amp; After」これまでに学んだことや生活経験をもとに
自分の考えを記述し、話し合う。
第 1 節 物質が燃える変化
・「レッツ スタート！」鉄くぎは燃えないがスチールウールは
燃えることと、木片はかたまりでも燃えることについて話し合
う。
・「？課題」物質が燃えるとき、どのような変化が起こっている
だろうか。
・「？に対する自分の考えは？」物質が燃えるという現象を、ろ
うそくや木などが燃えたときのようすをもとに考える。
49～50 思
物質が燃えるとき、どのような
変化が起こっているか予想でき
る。
［発言分析・記述分析］
ろうそくや木などが燃えたと
きのようすをもとに、物質が
燃えるときにどのような変化
が起こっているか予想でき
る。
物が燃えるようすを観察させ、
どのような変化が起こっている
か、再度考えさせる。
2
【実験 4】 鉄を燃やしたときの変化
・実験 4 を行い、スチールウールを燃やすときに酸素が使われて
いるか、反応前後の物質の性質や質量の変化を調べる。
・「解決方法を考えよう」実験 4 ステップ 1 で、集気びんの中の
水面が上がった理由を考える。
・自分の考えを班内で発表し、自分やほかの生徒の考えを比べて
検討・改善する。
50～52 態
集気びんの中の水面が上がっ
た理由について、自分の考え
をもち、ほかの生徒の考えと
比べて検討し、改善しようと
している。
［発言分析・行動観察］
集気びんの中の水面が上がっ
た理由について、自分の考え
をもち、話し合いを行いなが
ら、自分やほかの生徒の考え
を十分に検討して改善しよう
としている。
集気びんの中の水面が上がった
ことに注目させ、どうして水面
が上がったのか考えるよう促
す。
3
・酸化、酸化物、燃焼についての説明を聞く。
・金属の酸化や燃焼についての説明を聞く。
・金属以外の物質の酸化についての説明を聞く。
・「！結論」自分の考えをまとめ、確認する。
・「学びをいかして考えよう」について考える。
53～55 知 〇
酸化、酸化物、燃焼、金属以外
の物質の酸化について、理解し
ている。
［発言分析・ペーパーテスト］
酸化、酸化物、燃焼、金属以
外の物質の酸化について、具
体的な例をあげながら説明し
ている。
酸化、酸化物、燃焼、金属以外
の物質の酸化についての説明
を、再度行うなど個別に指導を
行い、知識を身につけることが
できるよう助言・指導する。
8
時
数 主な学習活動 頁 重点 記録 評価規準と方法 十分満足できる生徒の評価例 努力を要する生徒への
指導の手立て
4
第 2 節 酸化物から酸素をとる化学変化
・「レッツ スタート！」身のまわりに単体の金属が多いことに
ついて話し合う。
・「？課題」金属の酸化物から酸素をとって、金属のみにするに
は、どうすればよいだろうか。
・「調べ方を考えよう」酸化銅から酸素をうばいとる方法を考
え、話し合う。
56 態 〇
酸化銅から酸素をうばいとる方
法について考えようとしてい
る。
［発言分析・行動観察］
酸化銅から酸素をうばいとる
方法について、話し合いなが
らねばり強く考えようとして
いる。
これまでの学習内容を想起さ
せ、酸化銅から酸素をうばえそ
うな物質はないか、考えるよう
助言・指導する。
5
【実験 5】 酸化銅から酸素をとる化学変化
・実験 5 を行い、加熱後に残った物質の性質を調べ、どのような
変化が起きているかを考える。
・「考察しよう」粒子のモデルを活用しながら、実験 5 の結果に
ついて考える。
・酸化銅と炭素を混ぜ合わせて熱すると、炭素が酸化銅から酸素
をうばい、二酸化炭素が発生して銅ができることを粒子のモデ
ルを用いて説明する。
・酸化物から酸素をうばう化学変化を化学反応式で表し、還元に
ついての説明と、酸化と還元は同時に起こることについての説
明を聞く。
・「探究をふり返ろう」炭素のほかにも、酸化銅から酸素をうば
う物質はあるかを考える。
57～58 思 〇
酸化物から酸素をとる化学変化
について、粒子のモデルを用い
て表現している。
［記述分析］
実験結果をもとに、炭素が酸
化銅から酸素をうばい、二酸
化炭素が発生して銅ができる
ことについて、粒子のモデル
を用いて表現している。
実験結果から、反応した物質、
できた物質はそれぞれ何かを考
え、粒子のモデルで表すよう促
す。
6
・水素にも酸化物から酸素をうばうはたらきがあることについて
の説明を聞く。
・「！結論」自分の考えをまとめ、確認する。
・「ここがポイント」酸化と還元について学んだことを整理して
理解する。
・「まちなか科学」についての説明を聞く。
・「学びをいかして考えよう」について考える。
・「学んだことをチェックしよう」各節で学んだことを確認す
る。
・「学びを生活や社会に広げよう」学習した内容を、生活や社会
と結びつけて考える。
・「Before &amp; After」この章で学んだことをもとに自分の考えを
記述し、話し合う。
59～62 知
酸化銅と水素の化学変化ではど
のようになるか、理解してい
る。
［発言分析・ペーパーテスト］
酸化銅と水素の化学変化につ
いて、水素が酸化銅から酸素
をうばい、水が発生して銅が
できることを粒子のモデルを
用いて説明している。
酸化銅と炭素の化学変化と比較
して説明を再度行うなど、個別
に指導を行い、知識を身につけ
ることができるよう助言・指導
する。
9</t>
  </si>
  <si>
    <t>【単元 1】第 4 章 化学変化と物質の質量 （教科書 p.63～72）
章の目標
章の観点別評価規準
知識・技能（知） 思考・判断・表現（思） 主体的に学習に取り組む態度
（態）
・化学変化の前後における物質の質量を測定する実験を通して、反応物の質量の総和と生成物の質
量の総和が等しいことを見いだして理解する。また、化学変化に関係する物質の質量を測定する
実験を通して、反応する物質の質量の間には一定の関係があることを見いだして理解する。あわ
せて、それらの観察、実験などに関する技能を身につける。（知識・技能）
・化学変化と物質の質量について、見通しをもって解決する方法を立案して観察、実験などを行
い、原子や分子と関連づけてその結果を分析して解釈し、化学変化における物質の変化やその量
的な関係を見いだして表現する。（思考・判断・表現）
・化学変化と物質の質量に関する事物・現象に進んでかかわり、科学的に探究しようとする態度を
養うとともに、自然を総合的に見ることができるようにする。（主体的に学習に取り組む態度）
化学変化を原子や分子のモデル
と関連づけながら、化学変化と
質量の保存、質量変化の規則性
についての基本的な概念や原
理・法則などを理解していると
ともに、科学的に探究するため
に必要な観察、実験などに関す
る基本操作や記録などの基本的
な技能を身につけている。
化学変化と物質の質量につい
て、見通しをもって解決する
方法を立案して観察、実験な
どを行い、原子や分子と関連
づけてその結果を分析して解
釈し、化学変化における物質
の変化やその量的な関係を見
いだして表現しているなど、
科学的に探究している。
化学変化と物質の質量に関する
事物・現象に進んでかかわり、
見通しをもったりふり返ったり
するなど、科学的に探究しよう
としている。
重点…重点的に生徒の学習状況を見取る観点
記録…記録に残す評価
時
数 主な学習活動 頁 重点 記録 評価規準と方法 十分満足できる生徒の評価例 努力を要する生徒への
指導の手立て
1
・「Before &amp; After」これまでに学んだことや生活経験をもとに
自分の考えを記述し、話し合う。
第 1 節 化学変化と質量の変化
・「導入」フラスコの中にスチールウールを閉じこめて燃やした
とき、フラスコ全体の質量はどうなるか話し合う。
・「？課題」化学変化が起こる前と後では、物質全体の質量はど
うなるだろうか。
・「？に対する自分の考えは？」化学変化の前後で、物質をつく
る原子はどうなるか、原子・分子のモデルで考える。
63～64 思
化学変化によって質量はどのよ
うに変化するかを予想すること
ができる。
［発言分析・記述分析］
化学変化によって質量はどの
ように変化するか、原子・分
子のモデルを用いて根拠を示
しながら自分の考えを表現し
ている。
フラスコの中にスチールウール
を閉じこめて燃焼させる実験を
もとに、質量がどう変化するか
考えるよう助言・指導する。
2
【実験 6】 化学変化の前と後の質量の変化
・実験 6 を行い、化学変化が起こるとき、化学変化の前と後で
は、物質全体の質量が変化するかどうかを調べる。 65 思 〇
化学変化が起こるとき、反応の
前と後では、物質全体の質量が
変わらないことを見いだし、そ
のしくみを原子や分子に関連づ
けて表現している。
［発言分析・記述分析］
実験結果を原子や分子と関連
づけて分析して解釈し、化学
変化が起こるとき、反応の前
と後では、物質全体の質量が
変わらないことを見いだして
表現している。
反応の前と後の物質全体の質量
を比較し、どうなっているか考
えるよう助言・指導する。
10
時
数 主な学習活動 頁 重点 記録 評価規準と方法 十分満足できる生徒の評価例 努力を要する生徒への
指導の手立て
3
・実験 6 の化学変化と、閉鎖系では反応の前後で物質全体の質量
に変化がないことの説明を聞く。
・質量保存の法則から、化学変化の前後では、反応に関係する物
質の原子の種類と数に変化がないことについての説明を聞く。
・「考察しよう」実験 6 の実験 B④で化学変化が起こった後、容
器のふたをあけてから質量を測定すると、質量が小さくなった
理由を考える。
・質量保存の考え方は、物質の変化のほぼ全てについてなり立つ
ことについての説明を聞く。
・「！結論」自分の考えをまとめ、確認する。
・「学びをいかして考えよう」について考える。
66～67 知 〇
化学変化によって物質全体の質
量が変わらないことについて理
解している。
［発言分析・ペーパーテスト］
化学変化の前と後では、反応
に関係する物質の原子の種類
と数に変化がないことから、
化学変化によって、物質全体
の質量が変わらないことにつ
いて、説明している。
実験 6 の結果を再確認して質量
が変化していないことを確かめ
させるなど、個別に指導を行
い、知識を身につけることがで
きるよう助言・指導する。
4
第 2 節 化学変化する物質どうしの質量の関係
・「導入」同じ質量の鉄とマグネシウムを酸化させたのに、それ
ぞれの酸化物の質量がちがう理由について話し合う。
・「？課題」2 種類の物質が結びつくとき、それぞれの物質の質
量には、どのような関係があるだろうか。
【実験 7】 金属を熱したときの質量の変化
・実験 7 を行い、金属と酸素が結びつくとき、それぞれの質量に
はどのような関係があるかを見いだす。
68～69 思 〇
金属と酸素が結びつくとき、そ
れぞれの質量にはどのような関
係があるかを見いだして表現し
ている。
［発言分析・記述分析］
実験結果を具体的に示しなが
ら、反応する金属の質量と結
びつく酸素の質量の関係を量
的に見いだして表現してい
る。
反応する金属の質量と結びつく
酸素の質量の関係をグラフに示
し、そこからどのような関係が
あるか、再度考えるよう助言・
指導する。
5
・実験結果や p.70 図 1 から、ある質量の金属と結びつく酸素の質
量に限度があることを確認する。
・「データを読みとろう」実験結果の表から、金属の質量と、で
きた酸化物の質量や結びつく酸素の質量の間には、何か決まり
があるか考え、話し合う。
70 態 〇
金属の質量と、できた酸化物の
質量や結びつく酸素の質量の間
の関係について考えようとして
いる。
［発言分析・行動観察］
金属の質量と、できた酸化物
の質量や結びつく酸素の質量
の間の関係について、話し合
いながらねばり強く考えよう
としている。
金属の質量と、できた酸化物の
質量や結びつく酸素の質量のグ
ラフを示し、どのような関係が
あるか考えるよう助言・指導す
る。
6
・化学変化する物質どうしの質量の割合についての説明を聞く。
・「探究をふり返ろう」p.71 図 2 のグラフではなく、p.71 図 3 の
グラフをもとに考察したのはなぜか考える。
・「！結論」自分の考えをまとめ、確認する。
・「学びをいかして考えよう」について考える。
・「学んだことをチェックしよう」各節で学んだことを確認す
る。
・「学びを生活や社会に広げよう」学習した内容を、生活や社会
と結びつけて考える。
・「Before &amp; After」この章で学んだことをもとに自分の考えを
記述し、話し合う。
71～72 知
物質と物質が結びつくとき、そ
れぞれの物質が一定の割合で結
びつくことについて、理解して
いる。
［発言分析・ペーパーテスト］
物質と物質が結びつくとき、
それぞれの物質が一定の割合
で結びつくことについて、銅
と酸素、マグネシウムと酸素
などの具体的な例をあげて説
明している。
実験結果を示しながら、物質と
物質が結びつくとき、それぞれ
の物質が一定の割合で結びつく
ことについて、説明をもう一度
行うなど、個別に指導を行い、
知識を身につけることができる
よう支援する。
11</t>
  </si>
  <si>
    <t>【単元 1】第 5 章 化学変化とその利用 （教科書 p.73～79）
章の目標
章の観点別評価規準
知識・技能（知） 思考・判断・表現（思） 主体的に学習に取り組む態度
（態）
・化学変化によって熱をとり出す実験を通して、化学変化には熱の出入りがともなうことを見いだ
して理解するとともに、それらの観察、実験などに関する技能を身につける。（知識・技能）
・化学変化について、見通しをもって解決する方法を立案して観察、実験などを行い、原子や分子
と関連づけてその結果を分析して解釈し、化学変化における物質の変化を見いだして表現する。
（思考・判断・表現）
・化学変化に関する事物・現象に進んでかかわり、科学的に探究しようとする態度を養うととも
に、自然を総合的に見ることができるようにする。（主体的に学習に取り組む態度）
化学変化を原子や分子のモデル
と関連づけながら、化学変化と
熱についての基本的な概念や原
理・法則などを理解していると
ともに、科学的に探究するため
に必要な観察、実験などに関す
る基本操作や記録などの基本的
な技能を身につけている。
化学変化について、見通しを
もって解決する方法を立案し
て観察、実験などを行い、原
子や分子と関連づけてその結
果を分析して解釈し、化学変
化における物質の変化を見い
だして表現しているなど、科
学的に探究している。
化学変化に関する事物・現象に
進んでかかわり、見通しをもっ
たりふり返ったりするなど、科
学的に探究しようとしている。
重点…重点的に生徒の学習状況を見取る観点
記録…記録に残す評価
時
数 主な学習活動 頁 重点 記録 評価規準と方法 十分満足できる生徒の評価例 努力を要する生徒への
指導の手立て
1
・「Before &amp; After」これまでに学んだことや生活経験をもとに
自分の考えを記述し、発表する。
第 1 節 化学変化と熱
・「レッツ スタート！」日常生活で熱が発生する化学変化には
何があるか話し合う。
・「？課題」どのような化学変化でも、周囲に熱を出すだろう
か。
・「？に対する自分の考えは？」燃焼以外の化学変化で熱が発生
するかどうか考え、話し合う。
73～74 態
燃焼以外の化学変化で熱が発生
するかどうか考えようとしてい
る。
［発言分析・行動観察］
燃焼以外の化学変化で熱が発
生するか、話し合いながらね
ばり強く考えようとしてい
る。
これまでの学習内容から、燃焼
以外の化学変化を想起させ、熱
が発生しているか考えるよう助
言・指導する。
2
【実験 8】 化学変化による温度変化
・実験 8 を行い、どのような化学変化でも周囲に熱を出すかどう
か調べる。 75 思 〇
化学変化には熱の出入りがとも
なうことを見いだして表現して
いる。
［記述分析］
実験結果をもとに、化学変化
には熱の出入りがともなうこ
とを見いだして適切に表現し
ている。
実験で化学変化によって温度が
変わったことから、熱がどのよ
うになったかを考えるよう促
す。
3
・実験結果から、化学変化では温度が上がる場合と温度が下がる
場合があることを見いだす。
・発熱反応、吸熱反応、化学エネルギーについての説明を聞く。
・「！結論」自分の考えをまとめ、確認する。
・「まちなか科学」についての説明を聞く。
・「学びをいかして考えよう」について考える。
76～77 知 〇
熱を発生する化学変化について
理解している。
［行動観察・記述分析］
熱を発生する化学変化につい
て、鉄粉の酸化などの具体例
をあげながら、説明してい
る。
発熱反応、吸熱反応、化学エネ
ルギーについての説明を、再
度、行うなど、個別に指導を行
い、知識を身につけることがで
きるよう支援する。
12
時
数 主な学習活動 頁 重点 記録 評価規準と方法 十分満足できる生徒の評価例 努力を要する生徒への
指導の手立て
4
・「学んだことをチェックしよう」各節で学んだことを確認す
る。
・化学変化が日常生活のなかで役に立つ例にどのようなものがあ
るか話し合う。
・化学変化が日常生活のなかで役に立つ例を調べ、紹介文をカー
ドやポスターにまとめる。
・ほかの生徒が書いた紹介文を読み、感想や疑問をふせん紙に書
いてはりつける。
・「学びを生活や社会に広げよう」で紹介されている、化学変化
が日常生活のなかで役に立つ例を確認する。
・「Before &amp; After」この章で学んだことをもとに自分の考えを
記述し、話し合う。
78～79 態 〇
化学変化が日常生活のなかで役
に立つ例を、関心をもって調
べ、紹介文をカードやポスター
にまとめようとしている。
［行動観察・記述分析］
化学変化が日常生活のなかで
役に立つ例を、関心をもって
ねばり強く調べ、複数の紹介
文をカードやポスターにまと
めようとしている。
化学変化が日常生活のなかで役
に立つ例を一つ紹介し、興味を
もたせることによって主体的に
学習にとり組めるよう助言・指
導する。
学習内容の整理／確かめ問題／活用問題 1 時間
予備 （2）時間
時間数 32 時間（34）時間
13</t>
  </si>
  <si>
    <t>【単元 2】プロローグ ミクロの世界をのぞいてみよう （教科書 p.88～89）
章の目標
章の観点別評価規準
知識・技能（知） 思考・判断・表現（思） 主体的に学習に取り組む態度
（態）
・生物のからだのつくりとはたらきとの関係に着目しながら、生物と細胞について理解するととも
に、それらの観察、実験などに関する技能を身につける。（知識・技能）
・生物と細胞について、見通しをもって解決する方法を立案して観察、実験などを行い、その結果
を分析して解釈し、生物のからだのつくりとはたらきについての規則性や関係性を見いだして表
現する。（思考・判断・表現）
・生物と細胞に関する事物・現象に進んでかかわり、科学的に探究しようとする態度と、生命を尊
重し、自然環境の保全に寄与する態度を養うとともに、自然を総合的に見ることができるように
する。（主体的に学習に取り組む態度）
生物のからだのつくりとはたら
きとの関係に着目しながら、生
物と細胞についての基本的な概
念や原理・法則などを理解して
いるとともに、科学的に探究す
るために必要な観察、実験など
に関する基本操作や記録などの
基本的な技能を身につけてい
る。
生物と細胞について、見通し
をもって解決する方法を立案
して観察、実験などを行い、
その結果を分析して解釈し、
生物のからだのつくりとはた
らきについての規則性や関係
性を見いだして表現している
など、科学的に探究してい
る。
生物と細胞に関する事物・現象
に進んでかかわり、見通しをも
ったりふり返ったりするなど、
科学的に探究しようとしてい
る。
重点…重点的に生徒の学習状況を見取る観点
記録…記録に残す評価
時
数 主な学習活動 頁 重点 記録 評価規準と方法 十分満足できる生徒の評価例 努力を要する生徒への
指導の手立て
1
・p.88 の写真を見ながら、顕微鏡の経験などについて話し合う。
・「基礎操作」顕微鏡の使い方を確認する。
88～90 知
顕微鏡で観察するために必要な
操作の意味を理解し、その技能
を身につける。また、スライド
ガラスやカバーガラスなど、観
察に必要な器具を扱う上での注
意点についても理解する。
［発言分析・行動分析］
顕微鏡で観察するために必要
な操作の意味を理解し、倍率
など顕微鏡操作に必要な知識
について、説明することがで
きる。スライドガラスやカバ
ーガラスなど、観察に必要な
器具を扱う上での注意点につ
いても理解し、行動してい
る。
顕微鏡の操作に慣れていない、
経験がない生徒に対し、顕微鏡
の正しい使い方や扱い方を丁寧
に説明する。スライドガラスや
カバーガラスなど、顕微鏡を使
用する際に必要な器具について
も実物を見せながら具体的に助
言・指導する。
14</t>
  </si>
  <si>
    <t>【単元 2】第 1 章 生物と細胞 （教科書 p.91～104）
章の目標
章の観点別評価規準
知識・技能（知） 思考・判断・表現（思） 主体的に学習に取り組む態度
（態）
・生物のからだのつくりとはたらきとの関係に着目しながら、生物と細胞について理解するととも
に、それらの観察、実験などに関する技能を身につける。（知識・技能）
・生物と細胞について、見通しをもって解決する方法を立案して観察、実験などを行い、その結果
を分析して解釈し、生物のからだのつくりとはたらきについての規則性や関係性を見いだして表
現する。（思考・判断・表現）
・生物と細胞に関する事物・現象に進んでかかわり、科学的に探究しようとする態度と、生命を尊
重し、自然環境の保全に寄与する態度を養うとともに、自然を総合的に見ることができるように
する。（主体的に学習に取り組む態度）
生物のからだのつくりとはたら
きとの関係に着目しながら、生
物と細胞についての基本的な概
念や原理・法則などを理解して
いるとともに、科学的に探究す
るために必要な観察、実験など
に関する基本操作や記録などの
基本的な技能を身につけてい
る。
生物と細胞について、見通し
をもって解決する方法を立案
して観察、実験などを行い、
その結果を分析して解釈し、
生物のからだのつくりとはた
らきについての規則性や関係
性を見いだして表現している
など、科学的に探究してい
る。
生物と細胞に関する事物・現象
に進んでかかわり、見通しをも
ったりふり返ったりするなど、
科学的に探究しようとしてい
る。
重点…重点的に生徒の学習状況を見取る観点
記録…記録に残す評価
時
数 主な学習活動 頁 重点 記録 評価規準と方法 十分満足できる生徒の評価例 努力を要する生徒への
指導の手立て
1
・「Before &amp; After」これまでに学んだことや生活経験をもとに
自分の考えを記述し、話し合う。
第 1 節 植物の細胞
・p.92 図 1 の写真を見て、身近な植物のからだが、葉、茎、根か
らなることについてふり返る。
・「？課題」植物のからだを顕微鏡で観察すると、どのようなつ
くりが見えるだろうか。
・「調べ方を考えよう」顕微鏡のしくみをもとにして、植物を顕
微鏡で観察する方法について考え、どのような材料が適してい
るか話し合う。
【観察 1】 植物のからだの顕微鏡観察
・観察 1 を行い、植物のからだのつくりを顕微鏡で観察し、スケ
ッチする。
・観察した試料もしくは、p.89 の写真を参考にして、植物のから
だのつくりに見られた共通点や相違点について話し合い、まと
める。
91～93 知 ◯
植物を顕微鏡で観察するために
必要な操作の意味を理解し、そ
の技能を身につけている。ま
た、観察できたものを正しくス
ケッチしている。
［行動観察・記述分析］
プレパラートを作成し、それ
ぞれの特徴がわかりやすい部
分（例えば、サンプルの重な
りがない部分）を選び、観察
している。また、染色液の有
無による、見え方のちがいを
適切に表現している。
プレパラートの作成がうまくい
かない生徒については、書画カ
メラなどを用いて、手元をわか
りやすく演示するなどして、安
全に作業が行えるよう助言・指
導する。視野の中で、資料が見
つからない生徒には、顕微鏡の
倍率のちがいによる見え方のち
がいがわかるような写真や映像
を示しながら指導する。
2
・p.94 図 1～図 3 をもとに、植物のからだが細胞からできている
ことを理解する。
・p.95 図 4 をもとに、葉や茎、根に見られるさまざまな細胞の形
を確認する。
・p.95 図 5 をもとに、植物の細胞の基本的なつくりを確認し、
核、細胞膜、細胞壁、葉緑体、液胞などに関する説明を聞く。
・葉の表皮や中に見られるさまざまな細胞の形を確認する。
・「！結論」自分の考えをまとめ、確認する。
・「学びをいかして考えよう」について考える。
94～95 思 〇
前時に行った観察結果をもとに
して、それぞれの特徴を、言葉
や図を用いてまとめ、さまざま
な植物の細胞に見られる共通点
を表現している。
［発言分析・記述分析］
いくつかの試料を観察した記
録として、大きさなど細胞の
特徴や、酢酸カーミンなどの
染色液を用いると核が見やす
くなること、核がさまざまな
サンプルで確認できることを
スケッチや文章で適切に表現
している。
それぞれの試料で観察したもの
のどこが細胞なのかを理解でき
ていない場合、教科書などの写
真を見せながら、スケッチの内
容を確認し、細胞の見え方につ
いて助言・指導する。共通の構
造としての核を見つけることが
できなかった場合、染色方法な
ど、実験手順について再度確認
するよう助言・指導する。
15
時
数 主な学習活動 頁 重点 記録 評価規準と方法 十分満足できる生徒の評価例 努力を要する生徒への
指導の手立て
3
第 2 節 動物の細胞
・動物のからだについて、これまで学習したことについて話し合
う。
・前時に観察した植物の細胞についてふり返り、植物の細胞に見
られた共通の特徴について確認する。
・「？課題」動物のからだを顕微鏡で観察すると、どのような特
徴が見られるだろうか。
・「調べ方を考えよう」植物の細胞を観察したときの経験をもと
にして、動物の細胞を観察する際の材料や観察方法について話
し合う。
・材料として用いる口の内部をおおう粘膜に関する説明を聞く。
【観察 2】 動物の細胞の観察
・観察 2 を行い、動物の細胞を観察し、スケッチを行う。
・植物の細胞と比較し、観察できたものをもとに、動物のつくり
について、共通点や相違点があるか考える。
96～97 知 〇
植物を顕微鏡で観察した際の実
験操作をもとに、動物の細胞を
観察するために必要な操作の意
味を理解し、その技能を身につ
けている。また、観察できたも
のを正しく記録している。
［行動観察・記述分析］
正しくプレパラートを作成
し、植物に比べて小さい動物
の細胞を見つけてスケッチし
ている。また、染色液の有無
による見え方のちがいや、大
きさなど植物の細胞とのちが
いを適切に記録している。
ほおの内側の細胞の観察におけ
る実験操作自体は植物のときよ
りも簡単だが、作成したプレパ
ラート上で細胞を見つけること
が難しいため、倍率による見え
方のちがいなどを、巡回しなが
ら助言・指導する。
4
・観察結果および p.98 の私のレポートや図 1 を参考にして、染色
の有無によって、細胞の見え方にどのようなちがいがあったか
を確認する。
・p.98 図 2 をもとに、動物の細胞と植物の細胞のつくりの共通
点、細胞質に関する説明を聞く。
・p.99 図 3 を参考にして、小腸の細胞と、ヒトのほおの内側の細
胞を比較し共通点について話し合う。
・「！結論」自分の考えをまとめ、確認する。
・「学びをいかして考えよう」について考える。
98～99 思 〇
観察結果をもとに、動物の細胞
の特徴をまとめ、細胞内に核が
存在することなどについて、細
胞の共通点を、植物の細胞と比
較しながら表現している。ま
た、大きさや形など、植物の細
胞との相違点をまとめている。
［発言分析・記述分析］
細胞の大きさなどの特徴をス
ケッチや文章で適切に表現し
ている。また、核などの観察
した細胞に共通に見られる構
造について表現している。さ
らに、図や表などを用いて、
動物の細胞と植物の細胞の違
いを、わかりやすくまとめて
いる。
ここで観察した動物の細胞は、
植物に比べて小さく見つけにく
いため、教科書 p.98 図 1 のよう
な像がどれくらいの倍率で観察
できるかについて助言・指導す
る。植物の観察により得た細胞
のイメージをもとに観察をはじ
めた生徒は、その先入観で動物
の細胞を見つけられなくなるこ
とがあるため、適宜見え方に関
する助言・指導する。
5
第 3 節 生物のからだと細胞
・「レッツ スタート！」池や水槽の中など水中の小さな生物に
関連したことについて、知っていることや気づいたことを話し
合う。
・これまでに観察した細胞の大きさなどのちがいについてふり返
る。また、それぞれの細胞の共通点と相違点について話し合
う。
・「？課題」生物のからだは、どのようにつくられているだろう
か。
・「調べよう」小さな生物を観察し、大きさを比較する。
・単細胞生物と多細胞生物がいることを理解する。
・p.101 図 2、図 3 をもとに、単細胞生物の細胞に関する説明を
聞く。
100～101 知 〇
これまでの学習をもとに、水中
の小さな生物の観察を行う際の
大きさを比較するための工夫な
どについて、説明している。ま
た、水中の小さな生物にはさま
ざまなものが見られ、大きく単
細胞生物と多細胞生物に分けら
れることについて説明してい
る。
［発言分析・記述分析］
水中の小さな生物の観察もし
くは写真をもとに、単細胞生
物にもさまざまな特徴がある
ことを説明している。植物・
動物の細胞の観察をふり返
り、多細胞生物の組織と器官
の関係について説明してい
る。
「水中の小さな生物＝単細胞生
物」だと生徒が思いこんでいる
場合があるので、ミジンコなど
の多細胞生物の例を示す。単細
胞生物と多細胞生物のちがい
は、単に細胞数だけではないこ
とについて助言・指導する。
16
時
数 主な学習活動 頁 重点 記録 評価規準と方法 十分満足できる生徒の評価例 努力を要する生徒への
指導の手立て
6
・
7
・p.102 図 1 をもとに、単細胞生物にもさまざまなものが見ら
れ、それぞれの細胞には個々の生命活動に必要なしくみが全て
備わっていることについて説明を聞く。
・p.102 図 2 をもとに、多細胞生物のからだを構成する細胞が組
織をつくり、いくつかの組織が集まって器官をつくり、さらに
器官が集まり個体となることについて説明を聞く。
・p.103 図 3 をもとに、単細胞生物の細胞と多細胞生物の細胞の
共通点と相違点について説明を聞く。
・p.103 図 4 をもとに、ここまでの内容をふり返り、細胞ひとつ
ひとつが生命活動を行っていることにかんする説明を聞き、さ
らに細胞の呼吸についての説明を聞き、学習した内容をまとめ
る。
・「！結論」自分の考えをまとめ、確認する。
・「学びをいかして考えよう」について考える。
・「学んだことをチェックしよう」各節で学んだことを確認す
る。
・「学びを生活や社会に広げよう」学習した内容を、生活や社会
と結び付けて考える。
・「Before &amp; After」この章で学んだことをもとに自分の考えを
記述し、話し合う。
102～104
思
単 細 胞 生 物 の 特 徴 （ 例 「 泳
ぐ」）が細胞のつくり（例「細
かい毛のようなつくり」）と深
く関係していることについてま
とめている。また、多細胞生物
における組織と器官について説
明している。単細胞生物と多細
胞生物を比較し、多細胞生物で
は細胞の役割分担が見られるこ
とを見いだしている。また、多
細胞生物のからだの大きさと細
胞の数のちがいについて説明し
ている。
［発言分析・記述分析］
多細胞生物に見られる細胞の
役割分担について、例をあげ
て説明している。また、単細
胞生物の1つの細胞中に存在す
るさまざまな構造について例
をあげて説明している。
細胞の呼吸について、エネル
ギーや酸素という言葉を使っ
て説明している。
細胞が生きて活動するために必
要な基本的なものや事柄を説明
し、単細胞生物の細胞のつくり
と、多細胞生物の細胞の役割分
担（組織）について、例をあげ
ながら助言・指導する。
態 〇
ここまでの観察等をふり返り、
ほかの生徒との話し合いを通じ
て理解を深め、「多様な生物の
間に見られる共通点は何だろう
か」という問いかけへの答えを
もとに、自己の成長や変容を表
現しようとしている。
［発言分析・記述分析］
章全体をふり返り、生物のか
らだが細胞からできているこ
とについて、多様な生物の例
について調べ、自身の理解の
深まりを自覚している。
ヒトのからだや身近な植物など
が細胞からできていることを例
に話し合いをうながし、生物に
とって（呼吸、成長などの生命
現象における）基本単位となる
細胞ついて、興味を深めるきっ
かけとなるように助言・指導す
る。
17</t>
  </si>
  <si>
    <t>【単元 2】第 2 章 植物のからだのつくりとはたらき （教科書 p.105～126）
章の目標
章の観点別評価規準
知識・技能（知） 思考・判断・表現（思） 主体的に学習に取り組む態度
（態）
・植物のからだのつくりとはたらきとの関係に着目しながら、葉・茎・根のつくりとはたらきにつ
いて理解するとともに、それらの観察、実験などに関する技能を身につける。（知識・技能）
・植物のからだのつくりとはたらきについて、見通しをもって解決する方法を立案して観察、実験
などを行い、その結果を分析して解釈し、植物のからだのつくりとはたらきについての規則性や
関係性を見いだして表現する。（思考・判断・表現）
・植物のからだのつくりとはたらきに関する事物・現象に進んでかかわり、科学的に探究しようと
する態度と、生命を尊重し、自然環境の保全に寄与する態度を養うとともに、自然を総合的に見
ることができるようにする。（主体的に学習に取り組む態度）
植物のからだのつくりとはたら
きとの関係に着目しながら、
葉・茎・根のつくりとはたらき
についての基本的な概念や原
理・法則などを理解していると
ともに、科学的に探究するため
に必要な観察、実験などに関す
る基本操作や記録などの基本的
な技能を身につけている。
植物のからだのつくりとはた
らきについて、見通しをもっ
て解決する方法を立案して観
察、実験などを行い、その結
果を分析して解釈し、植物の
からだのつくりとはたらきに
ついての規則性や関係性を見
いだして表現しているなど、
科学的に探究している。
植物のからだのつくりとはたら
きに関する事物・現象に進んで
かかわり、見通しをもったりふ
り返ったりするなど、科学的に
探究しようとしている。
重点…重点的に生徒の学習状況を見取る観点
記録…記録に残す評価
時
数 主な学習活動 頁 重点 記録 評価規準と方法 十分満足できる生徒の評価例 努力を要する生徒への
指導の手立て
1
・「Before &amp; After」これまでに学んだことや生活経験をもとに
自分の考えを記述し、話し合う。
第 1 節 葉と光合成
・p.106 図 1 を見て、ふ入りの葉でデンプンがつくられるのかど
うか考えて、話し合う。
・p.106 図 2 から、植物の葉に光が当たるとデンプンがつくられ
ること、光合成は葉の緑色の部分で行われていることを確認す
る。
・「？課題」光合成は緑色の葉の細胞の中のどこで行われている
だろうか。
・「課題に対する自分の考えは？」葉の細胞のどの部分で光合成
が行われているのか考える。
105～106 思
葉の緑色の部分とふの部分それ
ぞれに光を当てた場合と当てて
いない場合のデンプンの生成に
ついて、ヨウ素液の反応をふま
えて自分の考えをまとめて表現
している。
［行動観察・記述分析］
葉の緑色の部分に光を当てた
ものはヨウ素液が反応してい
ることからデンプンがつくら
れており、光が当たっていな
いものはヨウ素液が反応して
いないので、デンプンはつく
られていないことを関連づけ
て表現している。
ヨウ素液はデンプンがあると青
紫色に変化し、デンプンがない
と変化しないことを確認し、生
徒が思考できるよう助言・指導
する。
2
【実験 1】 葉の細胞の中で光合成が行われている部分
・実験 1 を行い、光を当てたものと当てていないオオカナダモな
どを用意し、脱色してヨウ素液をたらして、細胞のようすを比
較して、光合成が行われた場所を調べる。
・葉のどの部分で光合成が行われたか考察する。
107 態
葉の細胞の中で光合成が行われ
ている部分についての実験に進
んでかかわり、ほかの生徒と協
力しながら、ねばり強く課題を
解決しようとしている。
[発言分析・行動観察]
顕微鏡で観察を行い、光を当
てた葉と光を当てていない葉
を比較して、その結果のちが
いを確認し、課題に対する自
分の考えがどう変わったかふ
り返ろうとしている。
ヨウ素液で染まった細胞を顕微
鏡で観察することは難しいの
で、顕微鏡の使い方について助
言・指導する。葉を比較する際
に、黒っぽい粒（デンプンがあ
る場所）をさがすよう助言・指
導する。
18
時
数 主な学習活動 頁 重点 記録 評価規準と方法 十分満足できる生徒の評価例 努力を要する生徒への
指導の手立て
3
・葉の細胞にある葉緑体で光合成が行われていることを説明す
る。
・「ここがポイント」を確認する。
・p.109 図 3 を見て、光合成で発生した気体が酸素であることを
確認する。
・「！結論」自分の考えをまとめ、確認する。
・「学びをいかして考えよう」について考える。
108～109 思 〇
葉の細胞の中で光合成が行われ
ている部分の実験結果をもと
に、自らの考えを文章としてま
とめて表現している。
［行動観察・記述分析］
実験結果をもとにして、葉の
細胞の葉緑体で光合成が行わ
れていることについて、自分
の考えを論理的にまとめて表
現している。
実験結果を比較し、葉に光が当
たると緑色の部分がヨウ素デン
プン反応で黒っぽく変色してい
ること、そこにデンプンができ
ていることを説明し、生徒が思
考できるよう助言・指導する。
4
第 2 節 光合成に必要なもの
・p.110 図 1 を見て、植物が光合成を行うのに必要なものについ
て考え、話し合う。
・「？課題」光合成でデンプンがつくられるとき、何が材料にな
るだろうか。
・「調べ方を考えよう」について考える。
【実験 2】 光合成と二酸化炭素の関係
・実験 2 を行い、光合成と二酸化炭素の関係を調べる。
・結果の表を作成・比較し、二酸化炭素が光合成によって使われ
たことを考察する。
・陸上植物では気孔から二酸化炭素がとりこまれていることを理
解する。
・「調べよう」光合成と二酸化炭素の関係を石灰水を使って調べ
ることができることを理解する。
・光合成では材料として水も使われていることを理解する。
・「！結論」自分で考えをまとめ、確認する。
・「学びをいかして考えよう」について考える。
110～113 思 〇
光合成と二酸化炭素の関係の実
験結果を正しく記録し、結果の
表を用いて考察している。
［発言分析・記述分析］
光の有無、植物の有無などそ
れぞれの条件での結果を表に
まとめて記録している。ま
た、対照実験について理解
し、結果を適切に考察してい
る。
実験の条件の確認を行い、光の
有無、植物の有無についての表
をつくり、その表に結果をまと
めるよう助言・指導する。
5
第 3 節 植物と呼吸
・「レッツ スタート！」p.114 図 1 の植物が呼吸を行っているの
かを確かめる実験の結果について考え、話し合う。
・実験結果から、光が当たっていない植物は呼吸によって二酸化
炭素を放出することを理解する。
・「？課題」植物はいつ呼吸や光合成をしているだろうか。
・昼と夜の気体の出入りについて理解する。
・「！結論」自分の考えをまとめ、確認する。
・「学びをいかして考えよう」について考える。
114～115 思
植物が呼吸をしていることを確
認し、光合成や呼吸がいつ行わ
れているか、自らの考えを文章
にまとめて表現している。
［発言分析・記述分析］
昼には呼吸と光合成が、夜に
は呼吸のみが行われているこ
とについて、自分で考えて文
章に適切にまとめている。
昼間は見かけ上、二酸化炭素が
放出されないという点の理解が
難しいので、具体的な数値を出
して、生徒が理解できるよう助
言・指導する。
6
第 4 節 植物と水
・「レッツ スタート！」p.116 図 1 の水面が下がった原因につい
て考え、話し合う。
・植物の吸水と蒸散について理解する。
・「？課題」植物の吸水は、蒸散とどのような関係があるだろう
か。
・「調べ方を考えよう」蒸散と吸水の関係を調べるため、植物の
からだのどの部分で蒸散をしているのかについてどのように調
べればよいか考える。
116 思 〇
吸水と蒸散の関係を調べる実験
の方法について、自分たちでど
のような条件を用意すればよい
か、またそう決めた理由を科学
的に考えている。
［発言分析・記述分析］
グループで話し合い、自分た
ちの方法を考えている。ま
た、その方法を考えた理由に
ついて説明している。
葉の表や裏、茎など、具体的な
部位を例に出して、その部分の
蒸散をおさえたとき、吸水がど
のようになるかを問いかけて、
生徒が思考できるよう助言・指
導する。
19
時
数 主な学習活動 頁 重点 記録 評価規準と方法 十分満足できる生徒の評価例 努力を要する生徒への
指導の手立て
7
【実験 3】 吸水と蒸散の関係
・実験 3 を行い、吸水と蒸散の関係を調べる。
・蒸散と吸水の関係を調べるため、自分たちが考えた仮説を実証
するため、実験を行う。
117 態
吸水と蒸散の関係の実験につい
て進んでかかわり、ねばり強く
とり組もうとしている。
［行動観察・発言分析］
条件が異なる枝について、結
果のちがいを確認し、正しく
記録することができる。
水中での操作は難しいため、実
際に演示するなどして、実験を
やりきるよう助言・指導する。
8
・「解決方法を考えよう」実験結果を整理し、仮説が正しかった
かどうかを考察し、実験の改善点についてグループごとに話し
合う。
・蒸散と吸水のしくみについて理解する。
・「！結論」自分の考えをまとめ、確認する。
・「学びをいかして考えよう」について考える。 118～119
知 〇
吸水と蒸散の関係の実験結果を
ふまえて、葉で蒸散が生じるこ
とで吸水が生じることを理解し
ている。
［発言分析・記述分析］
自分の考えをまとめ、葉が蒸
散をすることで吸水が生じる
ことを理解している。
吸水が先か蒸散が先かがわかり
にくいことをふまえて、吸水と
蒸散の実験では、吸水は制御で
きないが、蒸散を制御すること
で吸水量にちがいが出ることを
助言・指導する。
思
実験結果を整理し、仮説や方法
などを検証し、実験の妥当性に
ついて考えている。
［発言分析・記述分析］
自分たちの立てた仮説につい
て、話し合いを通してふり返
り、仮説や計画が正しかった
かを論理的に説明している。
どのような実験を行ったかを確
認させ、行った実験の妥当性を
検証するよう助言・指導する。
9
第 5 節 水の通り道
・「レッツ スタート！」p.120 図 1 から、花の色が変わった原因
について考える。
・「？課題」水は根・茎・葉のどの部分を通っているだろうか。
・「調べよう」葉の断面を観察し、どの部分が水の通り道か考え
る。
【観察 3】 水の通り道
・観察 3 を行い、植物の根の表面のつくりと、色水を吸わせた葉
と茎の断面の観察を行い、吸水された水が茎のどこを通るのか
を調べる。
120～123 思 〇
水の通り道の実験において、結
果を正しく記録し、吸水された
水が葉や茎のどこを通るのか考
察する。
［行動分析・記述分析］
葉や茎をスケッチして、色水
が通ったところを正しく記録
し、吸水された水が葉や茎の
どこを通っているか説明して
いる。
なぜ色水を使用したのかを確認
させ、色水が通ったところを正
確にかくよう助言・指導する。
10
・観察で見られた根の細かいつくりや根毛が、根の表面積を広
げ、効率よく水や水にとけた肥料分をとりこんでいることを理
解する。
・維管束のはたらきおよび、維管束の並び方が、単子葉類と双子
葉類で異なることを理解する。
・「！結論」自分の考えをまとめ、確認する。
・「学んだことをチェックしよう」各節で学んだことを確認す
る。
・「学びを生活や社会に広げよう」学習した内容を、生活や社会
と結び付けて考える。
・「Before &amp; After」この章で学んだことをもとに自分の考えを
記述し、話し合う。
124～126 態 〇
葉や茎の水の通り道について、
探究した過程をふり返ろうとし
ている。
［行動観察・記述分析］
葉や茎の水の通り道につい
て、実験結果を参考にして、
以前に学んだ葉や茎の構造に
ついてふり返りながら自分の
考えをまとめている。
前時でとり組んだ実験結果を明
示し、水がどこを通るのか、学
習内容をふり返り、自らの考え
をまとめるよう助言・指導す
る。
20</t>
  </si>
  <si>
    <t>【単元 2】第 3 章 動物のからだのつくりとはたらき （教科書 p.127～146）
章の目標
章の観点別評価規準
知識・技能（知） 思考・判断・表現（思） 主体的に学習に取り組む態度
（態）
・動物のからだのつくりとはたらきとの関係に着目しながら、動物が生命を維持するはたらきにつ
いて理解するとともに、それらの観察、実験などに関する技能を身につける。（知識・技能）
・動物が生命を維持するはたらきについて、見通しをもって解決する方法を立案して観察、実験な
どを行い、その結果を分析して解釈し、動物のからだのつくりとはたらきについての規則性や関
係性を見いだして表現する。（思考・判断・表現）
・生命を維持するはたらきに関する事物・現象に進んでかかわり、科学的に探究しようとする態度
と、生命を尊重し、自然環境の保全に寄与する態度を養うとともに、自然を総合的に見ることが
できるようにする。（主体的に学習に取り組む態度）
動物のからだのつくりとはたら
きとの関係に着目しながら、動
物が生命を維持するはたらきに
ついての基本的な概念や原理・
法則などを理解しているととも
に、科学的に探究するために必
要な観察、実験などに関する基
本操作や記録などの基本的な技
能を身につけている。
動物が生命を維持するはたら
きについて、見通しをもって
解決する方法を立案して観
察、実験などを行い、その結
果を分析して解釈し、動物の
体のつくりとはたらきについ
ての規則性や関係性を見いだ
して表現しているなど、科学
的に探究している。
動物が生命を維持するはたらき
に関する事物・現象に進んでか
かわり、見通しをもったりふり
返ったりするなど、科学的に探
究しようとしている。
重点…重点的に生徒の学習状況を見取る観点
記録…記録に残す評価
時
数 主な学習活動 頁 重点 記録 評価規準と方法 十分満足できる生徒の評価例 努力を要する生徒への
指導の手立て
1
・「Before &amp; After」これまでに学んだことや生活経験をもとに
自分の考えを記述し、話し合う。
第 1 節 消化のしくみ
・「レッツ スタート！」p.128 図 1 を参考にして、ヒトをふくめ
た動物が何を食べているか（食材）などについて話し合う。
・「？課題」食物は、消化される過程で、どのように変化してい
くだろうか。
・主食とよばれるものの多くがデンプンをふくんでいることの説
明を聞く。
・だ液によりデンプンが甘い物質（麦芽糖）に変化すると考えら
れることについて説明を聞く。
・「調べ方を考えよう」だ液により消化が起こることを確認する
には、どのような実験をしたらよいかを話し合う。
・ヨウ素液、ベネジクト液について、それぞれの性質（色の変
化）などについての説明を聞く。
・p.130図1、図 2を参考にして、実験の方法について話し合い、
その結果を発表する。
127～130 思
食物に関して気づいたことや疑
問に思ったことから、消化につ
いての問題（食物の変化）を見
いだしている。デンプンが消化
によって糖（麦芽糖）に変化す
ることを確かめる実験方法につ
いて話し合い、表現している。
［発言分析・行動観察］
食物に関する知識や経験か
ら、消化に関する課題を見い
だそうとしている。特に、消
化が食物を吸収しやすい養分
に変化させることを確かめる
実験について、ヨウ素液やベ
ネジクト液を使う意味を理解
し、実験方法や手順を適切に
まとめている。その中でヨウ
素液、ベネジクト液、どちら
か一方のみでは不十分である
ことを表現している。
消化に対して興味をもたせるた
めに、食物の種類や、それらが
からだの中でどのように変化し
ていくかについて、話し合いを
うながす。色の変化によって物
質の有無（量）を調べる方法に
ついての理解を深めるため、さ
まざまな濃度のデンプン液をつ
くり、これにヨウ素液を加えさ
せるなどの実験を演示する。
21
時
数 主な学習活動 頁 重点 記録 評価規準と方法 十分満足できる生徒の評価例 努力を要する生徒への
指導の手立て
2
・前時の話し合いの内容をふり返り、だ液のはたらきを調べる実
験方法に関する説明を聞く。だ液の採取方法や対照実験につい
て確認する。
・だ液のはたらきを調べる実験方法の具体的な手順などについて
話し合う。
【実験 4】 だ液によるデンプンの変化
・実験 4 を行い、だ液によるデンプンの変化を調べる。
・実験後、結果の見方を参考に、結果をまとめるための方法につ
いて話し合う。
・実験結果をまとめる。
130～131 思 〇
前時の話し合いをもとにして、
具体的な手順を確認し、正しい
実験操作を行っている。また、
実験結果の記録方法について話
し合い、表をつくるなどのくふ
うをして、適切にまとめてい
る。
［行動観察・記述分析］
必要な試験管の準備など、実
験方法や手順を正しく理解し
ている。また、対照実験の意
味を正しく理解し、実験結果
（特に色の変化について）を
言葉や表によって、わかりや
すく記録している。
実験操作の意味を理解させ、ス
ポイトの使い分けなど、だ液が
対照実験に混ざらないようにす
る配慮が必要なことなどを、重
ねて助言する。どの実験結果を
比較するのかをしっかりと理解
させられるように、試験管にラ
ベルをはり、中に入っているも
のを示すよう助言・指導する。
3
・前時の実験をふり返り、対照実験の意味について再び話し合
う。
・実験操作の意味（反応の温度、反応の時間）などについて話し
合う。
・「考察しよう」結果をまとめた表をもとにして、何と何を比較
すればよいかについて話し合い、考察する。
・p.132 図 1、図 2 をもとに、実験 4 の試験管内で起こったこと
について話し合う。デンプンと麦芽糖に関して説明する。
・だ液のはたらきと性質について話し合う。
132 思 〇
実験結果をもとに、だ液のはた
らきについて、対照実験の意味
をよく理解し、実験結果をもと
に考察した内容を適切に表現し
ている。
［発言分析・記述分析］
色の変化とデンプン、麦芽糖
の有無（量の変化）を結びつ
けて考察し、適切に表現して
いる。
考察が進まない場合などは、
p.132 「考察しよう」をもと
に、何と何を比較すればよいの
かを、p.130 の実験の計画を立
てる場面までもどって考えるよ
う助言・指導する。
4
・消化液と消化酵素に関する説明を聞く。
・p.133 図 3 を参考にして、ヒトの消化系のつくりとはたらきに
関する説明を聞く。
・p.133 表 1 をもとに、食物にふくまれる栄養分に関する説明を
聞く。
・p.133 表 2 をもとに、さまざまな消化酵素のはたらきに関する
説明を聞く。
・「！結論」自分の考えをまとめ、確認する。
・「学びをいかして考えよう」について考える。
133 知 〇
消化にかかわる器官について、
消化管とそれにつく器官のつな
がりを理解している。食物にさ
まざまな成分がふくまれている
こと、消化酵素には、さまざま
なはたらきをもつものが存在す
ることを理解している。
［発言分析・記述分析］
食物にふくまれる成分と、こ
れらの消化にかかわる消化酵
素について、話し合いを通じ
て適切な表を作成し、まとめ
ている。また、消化にかかわ
る器官の位置やつながり方を
理解するために、模式図など
を作成している。
食物にさまざまな成分がふくま
れていることを、p.128図1をふ
り返るなどして助言する。消化
にさまざまな器官がかかわる理
由について話し合わせて、消化
酵素にも多様なものがあること
について助言・指導する。
22
時
数 主な学習活動 頁 重点 記録 評価規準と方法 十分満足できる生徒の評価例 努力を要する生徒への
指導の手立て
5
第 2 節 吸収のしくみ
・「レッツ スタート！」p.134 図 1 のイラストを参考に、消化管
の内側が、からだの外側とつながっていることについて話し合
う。
・からだの内側とはどこか（血管のある場所）について確認し、
食物が消化される場所と吸収される場所、吸収された後の行き
先について確認する。
・「？課題」消化された食物は、体内にどのように吸収されてい
くだろうか。
・p.134 図 2 を見て、デンプン、タンパク質、脂肪の消化の流れ
とそれぞれの消化酵素の役割についての説明を聞く。
・p.135 図 3 を見て、小腸のつくり（柔毛）とそのはたらきにつ
いての説明を聞き、小腸の表面積が大きいことの利点について
理解する。
・p.135 図 4 を参考にして、ブドウ糖、アミノ酸、脂肪酸とモノ
グリセリドの吸収、および、小腸で吸収されたブドウ糖とアミ
ノ酸が肝臓に送られたり、脂肪酸とモノグリセリドがリンパ管
を通って血管に送られたりすることについての説明を聞く。
・「！結論」自分の考えをまとめ、確認する。
134～135 思 〇
デンプン、タンパク質、脂肪が
消化されていく過程を理解して
いる。吸収がおもに小腸のかべ
で行われることを理解し、柔毛
の構造と吸収のようすを表現し
ている。
［発言分析・記述分析］
デンプン、タンパク質、脂肪
が消化されていく過程を、図
などを用いて説明している。
小腸のかべの表面積が広いこ
となど、吸収に適した構造に
なっていることを説明してい
る。吸収されたものが全身に
運ばれることを説明してい
る。
口→食道→胃→小腸→大腸→肛
門というつながりを確認しなが
ら、各部分で食物にふくまれる
成分がどのように変化するか
（しないか）を、ひとつひとつ
確認するよう助言する。消化前
の成分と消化されてできた物質
を わ か り や す く 対 応 さ せ 、
p.134図2を必要に応じてデンプ
ンだけ、タンパク質だけ、脂肪
だけに注目したものに分解する
などのくふうをし、確認できる
よう助言・指導する。
6
第 3 節 呼吸のはたらき
・「レッツ スタート！」p.136 図 1 を参考に、吸気と呼気の成分
のちがいについて話し合う。
・前時に学習した消化・吸収された養分が全身の細胞に運ばれる
ことについて思い出し、これを全身の細胞が、何のために、ど
のように利用しているのかについて話し合う。
・p.136 図 2 を参考に、有機物を利用してエネルギーをうみ出す
際に、酸素が必要であることの説明を聞く。
・「？課題」細胞の呼吸に必要な酸素は、どのようにからだにと
り入れられ、細胞に届けられるのだろうか。
・p.137 図 4 を参考に、鼻、口、気管、肺、肺胞に関する説明を
聞く。肺呼吸により、肺胞と毛細血管の間で、酸素と二酸化炭
素のやりとりが起こることについて確認する。
・p.136 図 3 を見て、ヒトの肺に空気が入るしくみについて理解
する。
・p.137 図 5 より、動脈血と静脈血にふくまれる酸素、二酸化炭
素の量のちがいについて確認し、動脈血→静脈血、静脈血→動
脈血という変化が、どこで起きるか話し合う。
・細胞による呼吸についての説明を聞き、肺呼吸とのちがいを確
認する。
・「！結論」自分の考えをまとめ、確認する。
136～137 知 〇
細胞の呼吸について理解してい
る。また、肺が酸素をとりこ
み、二酸化炭素を排出するため
の器官であることを理解してい
る。
［発言分析・記述分析］
細胞において、養分からエネ
ルギーをとり出すときに酸素
が必要であること、および、
その際に二酸化炭素が生じる
ことについて理解している。
細胞の呼吸に必要なものを、
血液循環と関連づけて理解し
ている。肺の構造について、
酸素と二酸化炭素の交換を行
ううえで都合のよい点を説明
している。
細胞による呼吸と肺呼吸のちが
いがわかりにくく、p.137図5の
意味がとらえにくい場合は、か
らだが細胞からできていること
を話し合いのなかで確認し、ひ
とつひとつの細胞が呼吸を行っ
ていることを助言する。
激しい運動をして筋肉を使うと
呼吸数が多くなる理由などにつ
いて話し合うよう助言・指導す
る。
23
時
数 主な学習活動 頁 重点 記録 評価規準と方法 十分満足できる生徒の評価例 努力を要する生徒への
指導の手立て
7
第 4 節 心臓のはたらきと血液の循環
・「レッツ スタート！」p.138 図 1 を参考に、心臓につながる血
管が、どこにつながっているかについて話し合う。
・「？課題」養分や酸素、二酸化炭素は、心臓、血管、血液のは
たらきによってどのように運ばれるのだろうか。
・p.138 図 2 を用いて、心臓の４つの部屋の位置関係（つながり
など）、血液の流れ方を確認する。
・p.139 図 3、図 4 をもとに、動脈と静脈の区別および毛細血管
との関係について説明を聞く。また、動脈→毛細血管→静脈と
いう流れについて話し合いを通して確認する。
・動脈と静脈の血管のかべの厚さ、弁の有無に関する解説を聞
く。
・p.139 図 5 をもとに、体循環と肺循環について確認する。
・血液がからだのすみずみまで流れることを理解する。
138～139 思
心臓に 4 つの部屋があることの
意味を理解し、動脈、毛細血
管、静脈、心臓、肺のつながり
を表現している。
［発言分析・記述分析］
心臓につながる静脈と動脈、
心房と心室の関係を理解し、
つながる血管（血液の流れ）
がわかるような図で表現して
いる。また、動脈、毛細血
管、静脈のつながりを、自分
のからだを想定しながら説明
している。これに加えて、体
循環と肺循環について説明し
ている。
血管が枝分かれしているようす
を p.139 図 4 を使って示した後
に、毛細血管は非常に細いもの
であることを助言・指導する。
また、皮下の毛細血管のうすい
かべが壊れると内出血とよばれ
る状態になることなど、血液が
血管の中を流れていることを身
近に感じられるような例をあ
げ、説明する。
8
・p.140 図 1 を参考に、肺循環と体循環について確認し、酸素を
多くふくむ血液と、酸素の少ない血液の流れを確認する。
・肺の中で静脈血が動脈血に、全身の細胞で動脈血が静脈血にな
ることを確認する。
・肺動脈には静脈血が、肺静脈には動脈血が流れることを確認す
る。
・「説明しよう」について考え、説明する。
・p.140 表 1 を参考に、血球と血しょう、および赤血球、白血
球、血小板のはたらきについて説明を聞く。
・動脈血と静脈血の色のちがいについて確認し、ヘモグロビンの
はたらきについて説明を聞く。
・血液と細胞での物質の交換について理解する。とくに、組織液
と血液（血しょう）の関係について、p.141 図 4 をもとに確認
する。
・「！結論」自分の考えをまとめ、確認する。
・「学びをいかして考えよう」について考える。
140～141 知 〇
肺循環と体循環のちがいを理解
している。また、動脈血および
静脈血が流れている部分や、酸
素の運搬について理解してい
る。血球の種類など血液の成分
や、血しょうと毛細血管からし
みだしたもの（組織液）の関係
について理解している。
［発言分析・記述分析］
動脈血と静脈血の区別、肺循
環と体循環の区別、動脈と静
脈の区別などを整理してまと
めている。また、血球のはた
らきを図などとともにまとめ
ている。毛細血管で起こる酸
素、二酸化炭素、養分、不要
な物質のやりとりや、血液が
循環しなければならない意味
を説明している。
動脈血と静脈血のちがいが、ふ
くまれている酸素の量のちがい
によることを示したうえで、動
脈血→静脈血の変化と、静脈血
→動脈血の変化が、どこで起こ
るのかを、肺呼吸、細胞による
呼吸という言葉を用いて説明で
きるよう助言・指導する。血液
循環が止まると、細胞の呼吸な
どにどのような影響が出るかを
考えさせる。
24
時
数 主な学習活動 頁 重点 記録 評価規準と方法 十分満足できる生徒の評価例 努力を要する生徒への
指導の手立て
9
第 5 節 排出のしくみ
・「導入」からだから排出されるものにはどのようなものがある
かについて、汗と尿のちがいなどについて話し合う。
・「？課題」尿はどこで何からつくられるのだろうか。
・細胞の活動によって、血液中（組織液中）に不要物が存在する
ようになることについて説明を聞く。
・アンモニアについて第 1 学年の学習内容を復習する。アンモニ
アが、肝臓で無害な尿素に変えられることについての説明を聞
く。
・p.142 図 2 を参考に、腎臓の位置、腎臓に運ばれる血液、腎臓
とぼうこうの結びつきなど、尿が排出されるまでのことについ
ての説明を聞く。
・「！結論」自分の考えをまとめ、確認する。
・「学びをいかして考えよう」について考える。
142～143 知 〇
尿は腎臓でつくられているこ
と、尿には尿素などの不要物が
ふくまれていることを理解して
いる。
［発言分析・記述分析］
尿が腎臓でつくられているこ
と、尿をつくることによって
血液の成分にどのような変化
が起こるのかを説明してい
る。また、尿の成分を、血し
ょうの成分と対比させながら
説明している。
腎臓とぼうこうの関係など、尿
に関係する器官をわかりやすく
示す。健康診断の際に行われる
尿検査を例に、尿を調べると血
しょうにふくまれる成分の変化
を間接的に知ることができるこ
となど、血液と尿の関係につい
て理解できるように助言・指導
する。
10
・「学びを生活や社会に広げよう」について考える。
【動物の器官と細胞のはたらきを結びつけよう】
・これまでの学習をふり返り、p.144 図 1 を見ながら、以下の内
容について話し合う。
①細胞が生きていくために必要なものは何か。
②細胞のはたらきによって生じるものは何か。
・p.144 図 2 を見ながら、消化と吸収、呼吸、血液の循環、排出
の結びつきについて、以下の内容を話し合う。
さまざまな器官は、どのようなはたらきをするのか。
各部分の血液にふくまれている成分のちがいはどのようなもの
であり、どのように移動をするか。
144 態 ◯
これまでの学習をふり返り、話
し合いを通して、細胞の活動と
器官のはたらきを結びつけて考
えている。p.144図2に掲載され
ている情報を整理し、生命を維
持するはたらきについて理解を
深めようとしている。
［発言分析・行動観察］
酸素、二酸化炭素、養分など
に注目して動物のからだのつ
くりとはたらきをとらえ直
し、各器官のはたらきと血液
循環の関係を、話し合いの中
で説明している。また、これ
までの学習をふり返り、細胞
がヒトのからだの基本単位と
なっていることの意味をとら
えようとしている。
p.144図2には、多くの要素が一
つにまとめられている。こうい
った要素を一度にとらえられな
い場合は、トレーシングペーパ
ーなどを利用して図を分解した
ものを示し、これらを関係づけ
て考えるよう助言・指導する。
11
【植物と動物のからだを比べよう】
・p.145 図 3 をもとに、植物の細胞と動物の細胞の共通点と相違
点について話し合う。
・植物の細胞にしかない構造（葉緑体）と、養分の獲得のしかた
について思い出す。
・p.145 図 4 を見ながら、植物と動物（p.144 図 2）を対比させ
て、養分の獲得のしかたと、養分の体内の移動について話し合
う。
・植物（維管束）と動物（血管や血液循環）を対比させて、その
ちがいについて話し合う。
・植物の器官（根、茎、葉）と動物の器官のちがいについてまと
める。例えば、冬に落葉する植物を例にして、植物と動物の養
分の獲得のしかたのちがいについて話し合う。
・「学んだことをチェックしよう」各節で学んだことを確認す
る。
・「Before &amp; After」この章で学んだことをもとに自分の考えを
記述し、話し合う。
145～146 態 ◯
これまでの動物と植物に関する
学習を、細胞、養分の獲得とい
う 2 つの視点からふり返り、共
通点と相違点を図、表や文章を
使ってまとめ直すなど、ねばり
強く自らの学びを深めようとし
ている。
［発言分析・行動観察］
細胞の共通点や相違点や、動
物と植物のからだのつくりや
はたらきの共通点や相違点を
ふり返りながら比較し、話し
合いを通して理解を深めてい
る。また、これまでに学習し
た内容を、図や表を使って説
明するなど、積極的に自らの
学びをふり返り、深めようと
している。
植物に関する既習事項の整理が
できていない場合はデンプンを
キーワードにして、光合成など
をふり返ることができるよう助
言・指導する。また、水をキー
ワードとして、植物と動物、そ
れぞれの体内の水の移動を確認
できるように、からだを示す簡
単な模式図を提示し、学習をふ
り返ることができるよう助言・
指導する。
25</t>
  </si>
  <si>
    <t>【単元 2】第 4 章 刺激と反応 （教科書 p.147～159）
章の目標
章の観点別評価規準
知識・技能（知） 思考・判断・表現（思） 主体的に学習に取り組む態度
（態）
・動物のからだのつくりとはたらきとの関係に着目しながら、刺激と反応について理解するととも
に、それらの観察、実験などに関する技能を身につける。（知識・技能）
・刺激と反応について、見通しをもって解決する方法を立案して観察、実験などを行い、その結果
を分析して解釈し、動物のからだのつくりとはたらきの規則性や関係性を見いだして表現する。
（思考・判断・表現）
・刺激と反応に関する事物・現象に進んでかかわり、科学的に探究しようとする態度と、生命を尊
重し、自然環境の保全に寄与する態度を養うとともに、自然を総合的に見ることができるように
する。（主体的に学習に取り組む態度）
動物のからだのつくりとはたら
きとの関係に着目しながら、刺
激と反応についての基本的な概
念や原理・法則などを理解して
いるとともに、科学的に探究す
るために必要な観察、実験など
に関する基本操作や記録などの
基本的な技能を身につけてい
る。
刺激と反応について、見通し
をもって解決する方法を立案
して観察、実験などを行い、
その結果を分析して解釈し、
動物のからだのつくりとはた
らきについての規則性や関係
性を見いだして表現している
など、科学的に探究してい
る。
刺激と反応に関する事物・現象
に進んでかかわり、見通しをも
ったりふり返ったりするなど、
科学的に探究しようとしてい
る。
重点…重点的に生徒の学習状況を見取る観点
記録…記録に残す評価
時
数 主な学習活動 頁 重点 記録 評価規準と方法 十分満足できる生徒の評価例 努力を要する生徒への
指導の手立て
1
・「Before &amp; After」小学校で学習したことなどをもとに自分の
考えを記述し、話し合う。
第 1 節 刺激の受けとり
・「レッツ スタート！」ライオンがえものをとらえるときには
たらいている器官について考え、話し合う。
・動物が外界から刺激を受けとっていることを理解する。
・「？課題」刺激を受けとっている器官には、どのようなものが
あり、どのようなはたらきをするだろうか。
・感覚器官について説明を聞き、理解する。
・「考えよう」写真を見て、その動物の目のつく位置と生活のし
かたとの関係について考える。
147～149 思
刺激にはどのようなものがある
か、動物はその刺激をからだの
どこで受けとっているのかとい
うことを考え、それを話し合い
などで表現している。
［発言分析・行動観察］
写真資料や自らの経験から、
いくつかの刺激や感覚器官に
ついて具体例をあげている。
感覚器官がどのようなはたら
きをしているのかを理解し、
それを表現している。
p.148図1を参照させ、何をたよ
りにしてライオンはシマウマを
とらえることができているのか
を考えさせ、刺激と感覚器官の
関係について理解できるよう助
言・指導する。
2
・p.150、151 図 1を見ながら、ヒトの感覚器官についての説明を
聞き、自分たちの身のまわりの刺激がどこで受容されているか
考える。
・「！結論」自分の考えをまとめ、確認する。
・「学びをいかして考えよう」について考える。
150～151 知
ヒトの感覚器官について、それ
ぞれのはたらきについて理解す
るとともに、身のまわりでどの
ような刺激がどの感覚器官によ
って受けとられているのかを理
解している。
［発言分析・行動観察］
ヒトの感覚器官について、そ
れぞれのはたらきについて理
解し、普段の生活のなかでの
いくつかの場面において、ど
のような刺激があり、それを
どの感覚器官で受けとってい
るのかを説明している。
p.151 の調理場面においてどの
ような刺激があるか、ヒトの感
覚器官を一つずつあげていきな
がら、それぞれで受けとる刺激
の具体例を考えるよう助言・指
導する。
26
時
数 主な学習活動 頁 重点 記録 評価規準と方法 十分満足できる生徒の評価例 努力を要する生徒への
指導の手立て
3
第 2 節 神経のはたらき
・動物の感覚器官は刺激に対してどのように反応しているのかに
ついて考え、話し合う。
・神経の種類とはたらきについて理解する。
・「？課題」感覚器官で受けとられた刺激は、神経のどこを伝わ
り、どのようにして反応を引き起こすだろうか。
【実験 5】 刺激に対するヒトの反応時間の計測
・実験 5 を行い、意識して起こる反応にかかる時間を調べる。
・右手をにぎられてから、左手でとなりの人の右手をにぎるまで
にかかった時間の意味を考察する。
152～153 知 〇
中枢神経と末しょう神経のはた
らきについて理解しているとと
もに、実験 5 を実施し、その結
果を適切に記録している。
［発言分析・記述分析］
中枢神経と末しょう神経につ
いて理解している。また、正
確に実験を行い、その実験結
果を記録し、平均値を求める
など適切に結果の処理をして
いる。
p.152図2などを参照し、それぞ
れの神経のちがいを理解させ
る。また、実験の目的を明らか
にして説明し、正しく実験がで
きるよう助言・指導する。
4
・実験結果をもとに、刺激から反応までの流れを理解する。
・反射について理解する。
・「！結論」自分の考えをまとめ、確認する。 154～155 思 〇
実験 5 の結果から、刺激から反
応までの流れを適切に説明し、
反射の特徴についても理解し、
まとめている。
［発言分析・記述分析］
実験5の結果をもとに、刺激か
ら反応までの流れを、これま
での学習内容と関連づけなが
ら、適切に説明している。ま
た、反射の特徴についても理
解している。
実験 5 で行った操作が、刺激か
ら反応までの流れのどの段階に
当てはまるのかを一つずつ説明
し、全体の流れが理解できるよ
う助言・指導する。
5
第 3 節 骨と筋肉のはたらき
・図 1 を見て、骨格のようすと運動の関係について話し合う。
・p.156 図 2 を参考にして、ヒトの筋肉と骨に関する説明を聞
く。
・「？課題」うでやあしが動くとき、骨や筋肉は、どのようなは
たらきをするだろうか。
・骨、筋肉、けんについての説明を聞く。
・「！結論」自分の考えをまとめ、確認する。
・「学びをいかして考えよう」について考える。
・「おてがる科学」ニワトリの手羽先を使ってけんを引くと、手
羽先がのびるようすを確認する。このことから筋肉の収縮とけ
ん、さらに骨の動きについて考える。
・「学んだことをチェックしよう」各節で学んだことを確認す
る。
・「Before &amp; After」この章で学んだことをもとに、自分の考え
を記述し、話し合う。
・「学びを生活や社会に広げよう」p.159 の観察を行い、これま
で学習した内容を、生活や社会と結び付けて考える。
156～159
知 〇
うでの曲げのばしの例などをも
とに、骨と筋肉のはたらきにつ
いて理解している。
［発言分析・記述分析］
からだを動かすときの骨と筋
肉のはたらきについて理解し
ている。また、これまで学習
したことをもとに、動物がど
のようにまわりのようすを知
り、そして反応するのかを説
明している。
うでの曲げのばしの模型などを
利用し、筋肉が縮むことと骨格
が動くことをあわせて理解でき
るよう助言・指導する。
態 〇
これまでの学習をふり返りなが
ら、イカの解剖と観察について
計画を立て、自ら探究しようと
している。
［発言分析・記述分析］
第 3 章と第 4 章で学習したこと
をふり返り、イカの解剖と観
察について注目すべき点を理
解したうえで、これからの探
究の計画などをノートやワー
クシートに適切に記述してい
る。
これまで学習してきたことをあ
げさせ、イカの解剖ではどのよ
うな点に注目できるかを具体的
に考えることができるよう助
言・指導する。
学習内容の整理／確かめ問題／活用問題 1 時間
予備 （2）時間
時間数 35 時間（37）時間
27</t>
  </si>
  <si>
    <t>【単元 3】第 1 章 気象の観測 （教科書 p.168～194）
章の目標
章の観点別評価規準
知識・技能（知） 思考・判断・表現（思） 主体的に学習に取り組む態度
（態）
・気象要素と天気の変化との関係に着目しながら、気象要素、気象観測、霧や雲の発生などについ
ての基本的な原理・法則などを理解するとともに、それらの観察・実験の技能を身につける。
（知識・技能）
・気象観測について、見通しをもって解決する方法を立案して観察、実験などを行い、その結果を
分析して解釈し、天気の変化についての規則性や関係性などを見いだして表現する。（思考・判
断・表現）
・気象観測に関する事物・現象に進んでかかわり、科学的に探究しようとする態度と生命を尊重
し、自然環境の保全に寄与する態度を養うとともに、自然を総合的に見ることができるようにす
る。（主体的に学習に取り組む態度）
気象要素と天気の変化との関係
に着目しながら、気象要素、気
象観測、霧や雲の発生などにつ
いての基本的な概念や原理・法
則などを理解しているととも
に、科学的に探究するために必
要な観察、実験などに関する基
本操作や記録などの基本的な技
能を身につけている。
気象観測について、見通しを
もって解決する方法を立案し
て観察、実験などを行い、そ
の結果を分析して解釈し、天
気の変化についての規則性や
関係性を見いだして表現して
いるなど、科学的に探究して
いる。
気象観測に関する事物・現象に
進んでかかわり、見通しをもっ
たりふり返ったりするなど、科
学的に探究しようとしている。
重点…重点的に生徒の学習状況を見取る観点
記録…記録に残す評価
時
数 主な学習活動 頁 重点 記録 評価規準と方法 十分満足できる生徒の評価例 努力を要する生徒への
指導の手立て
1
プロローグ 気象を観測する前に
・気象要素には、気温、湿度、風向、風速、風力、気圧などがあ
ること、また、それぞれの気象要素がどのような単位で表され
るか説明を聞き、理解する。
168～169 知
気象要素には、気温、湿度、風
向、風速、風力、気圧などがあ
ることと、その表し方を理解し
ている。
［発言分析・行動観察］
気象の状況は気象要素を用い
て表すことができ、それぞれ
決まった単位を使って表すこ
とを理解している。
気象のようすを表す際に用いる
用語を、具体的にイメージさ
せ、どのような表し方ができる
か気づかせる。
2
・「Before &amp; After」これまでに学んだことや生活経験をもとに
自分の考えを記述し、話し合う。
第 1 節 圧力と大気圧
・「レッツ スタート！」図 1 をもとに、鉛筆の芯に接している
指の方が、軸に接している指よりも、力を大きく感じるのはな
ぜか、気づいたことを話し合う。
・「？課題」圧力とは、何だろうか。
・「調べよう」の結果から、圧力が接した部分の面積に関係があ
ることを見いだす。
・圧力とその単位について説明を聞き、理解する。
171～173 思
力の大きさが同じでも、物体に
接している面積によって、圧力
が異なることを見いだしてい
る。
［発言分析・記述分析］
物体に接する面積を変える実
験から、力の大きさが同じで
も接する面積によって圧力が
変わることを見いだして表現
している。
物体に接する面積が変わると圧
力の大きさが変化することか
ら、圧力を求める式では、分母
が力のはたらく面積になること
に着目するよう助言・指導す
る。
3
・「例題」の考え方を参考にして、「練習」を行う。
・図 1 のゴムボールの実験の説明を聞き、空気にも質量があるこ
とと、空気の重さによって圧力が生じることについて理解す
る。
・「調べよう」の結果から、大気圧の大きさを知る。
・図 2 の説明を聞き、大気圧の大きさは高度が高くなるほど小さ
くなることを知る。
・気圧の単位は「hPa」を用いることについて説明を聞く。
174～175 態 〇
圧力について、具体的な数値の
計算をするなどして自らの学習
を調整しようとしている。
［ワークシート・小テスト］
圧力について、圧力の式を用
いて正確な計算にねばり強く
とり組み、圧力を実生活の具
体的な物理現象と結びつけよ
うとしている。
具体的な実生活での体験例をあ
げることで、圧力について感覚
的に理解できるよう助言・指導
する。
28
時
数 主な学習活動 頁 重点 記録 評価規準と方法 十分満足できる生徒の評価例 努力を要する生徒への
指導の手立て
4
・図 1 からあらゆる方向から大気圧がはたらいていることを理解
する。
・「！結論」自分の考えをまとめ、確認する。
・「学びをいかして考えよう」について考える。
176～177 知
大気圧があらゆる方向からはた
らいていることを理解してい
る。
［発言分析・記述分析］
各実験の結果にもとづいて、
空気には質量があり、その質
量による大気圧があらゆる方
向からはたらいていることを
見いだして理解している。
演示実験や映像を使って実験を
紹介し、圧力によって物体が空
気から力を受けることを想像す
るよう助言・指導する。
5
第 2 節 気圧と風
・「導入」図 1 のように落ち葉がひらひらと舞うようすから、風
とは何か考え、話し合う。
・「？課題」気圧と風には、どのような関係があるのだろうか。
・等圧線と、高気圧・低気圧について説明を聞く。
・「基礎操作」等圧線の読み方について知る。
178 知 〇
天気図で、各地の気圧の値は等
圧線を用いて表され、時間とと
もに変化することを理解してい
る。また、風が気圧と関係して
いることを理解している。
［発言分析・記述分析］
気圧の値を天気図の等圧線か
ら読みとり、任意の2地点間の
気圧の高低のようすを、把握
し て い る 。 ま た 、 「 高 」
「低」の記号がなくても高気
圧・低気圧を指摘することが
できる。
気圧を等圧線で表すことが、地
図などで学習する等高線と似て
いることを示し、高さと同じよ
うに気圧もその高低が表されて
いることを助言・指導する。
6
・「？に対する自分の考えは？」等圧線と風のふき方について、
どのようなことがいえるか考える。
・気圧と風についての説明を聞き、理解する。
・高気圧・低気圧と風のふき方についての説明を聞く。
・「！結論」自分の考えをまとめ、確認する。
179 知
風が、気圧の高いところから低
いところへとふくことを見いだ
している。また、低気圧や高気
圧が鉛直方向の空気の流れに関
係してつくられていることを見
いだしている。
［発言分析・記述分析］
風が、気圧の高いところから
低いところへ空気が動くこと
を天気図などから見いだして
いる。また、低気圧と高気圧
の鉛直方向の空気の動きをも
とに、地表付近の気圧の高低
について考え表現している。
天気図上での気圧の高低の読み
とりについて確認し、その後風
のふき方に注目させるなど、気
圧と風の関係を 2 段階に分けて
助言・指導する。
7
第 3 節 気象の観測
・「導入」図 1 のように雨が降り始めると、気象要素がどのよう
に変化するか、話し合う。
・「？課題」気象要素と天気の変化には、どのような関係がある
のだろうか。
・「基礎操作」天気図の記号と気象観測のしかたについて、説明
を聞き、理解する。
180、182
～185 思
雨が降り始めると、気象要素が
どのように変化するかを考え、
表現している。
［発言分析・記述分析］
生活経験をもとに、雨が降り
始めたときに、気象要素がど
のように変化し、どのように
降雨にかかわっているのか、
表現している。
雨の降り始めに関する自分の生
活経験を確認させ、気象要素と
の関連に結びつけられるよう助
言・指導する。
8
・学校内で気象観測をすると、どのようなことがわかるか話し合
い、気象観測の計画を立てる。
181～185 知 〇
それぞれの気象要素について、
気象観測の方法を理解し、気象
観測の計画を立てている。
［記述分析］
それぞれの気象要素につい
て、気象観測の方法を理解
し、それをふまえて具体的な
気象観測の計画を立案してい
る。
実際の気象観測機器を提示した
り、映像で示したりしながら、
どのように気象要素を記録でき
るか説明する。
9
【観察 1】 校内の気象観測
・観察 1 を行い、気象要素がどのように変化し、どのようにかか
わり合っているのかを調べる。 181～185 知
気象観測を計画に沿って行い、
その結果を記録・整理してい
る。
［行動観察］
気象観測の結果を適切な方法
でもれなく記録し、その結果
をまとめている。また、ほか
の班のデータを共有し、図や
表に整理している。
気象観測方法について復習し、
班ごとに確認するよう助言・指
導する。
10
・気象観測の結果をまとめる。
・観測できない時間については、気象庁のサイトなどから近隣の
気象データを調べる。調べたデータと観測結果を 1 つのグラフ
にまとめて表現し、比較する。
181～185 思
各気象要素について、既存のデ
ータから補うなどして、気象要
素の時間変化をデータとしてま
とめて整理している。
［行動観察］
各気象要素について、さらに
時間を変えて気象観測を行っ
たり、ほかのデータで補った
りして、時間変化をとらえ
て、データを整理している。
気象庁などのデータベースへの
アクセス方法などを、ICT 機器
などを用いて提示するなどして
助言・指導する。
29
時
数 主な学習活動 頁 重点 記録 評価規準と方法 十分満足できる生徒の評価例 努力を要する生徒への
指導の手立て
11
・観察 1 のステップ 1～2 の結果から、校内のどこで観測しても
雲量、天気は同じであること、観測場所によって気温、湿度、
風向、風力が異なることを見いだす。
・「理由を考えよう」それぞれの班の気象観測の結果が異なる理
由を考える。
・天気と気象要素について説明を聞く。
・「！結論」自分の考えをまとめ、確認する。
・「学びをいかして考えよう」について考える。
186～187 思 〇
気象観測の結果から気象要素に
ついて考察し、それらを整理し
てまとめてる。
［行動観察］
校内での観測による共通点・
相違点、継続観測による時間
変化から、気象要素の変化が
天気に関係していることを考
察し、整理・表現し、まとめ
ている。
図やグラフに正しく実験結果を
表現し、比較できるようにワー
クシートなどを工夫し、それぞ
れの気象要素の変化に着目する
よう助言・指導する。
12
第 4 節 水蒸気の変化と湿度
・「レッツ スタート！」水を入れたコップに、水滴がつく理由
を話し合う。
・露点についての説明を聞き、理解する。
・「？課題」水蒸気が水滴に変化する条件は、何だろうか。
・「？に対する自分の考えは？」水蒸気が水滴に変化し始める温
度（露点）は、気温や湿度とどのように関係しているか考え
る。
188 思
結露や沸騰といった身近な現象
から、水蒸気が水になるときの
条件を調べる実験を計画してい
る。
［発言分析・記述分析］
水蒸気が水滴に変わる現象を
身近な例を通して示し、それ
を探究するための実験計画
を、できるだけ正確な測定が
行えるように計画をたててい
る。
身のまわりで関係しそうな現象
を多くあげて共有し、温度や気
体の水蒸気について着目するこ
とで、課題解決に向けて見通し
をもたせるよう助言・指導す
る。
13
【実験 1】 露点の測定
・実験 1 を行い、水蒸気が水滴に変わる条件について調べる。
189 態 〇
実験計画にもとづいて実験を行
い、測定した条件と値を比較し
て、実験データを得るために、
粘り強くとり組もうとしてい
る。
［行動観察・ワークシート］
実験計画にもとづいて実験を
行い、金属製のコップの中の
水の温度を、適切にコントロ
ールして露点を正確に測定
し、仮説を検証するための実
験データを得るために、粘り
強くとり組もうとしている。
どのように実験すればよいのか
班で検討させながら、複数回デ
ータをとるよう助言・指導す
る。
14
・ステップ 2 で、窓の開閉をするなどして、気温や湿度などの条
件を変えたとき、実験結果にどのような変化があったかを班で
話し合い、水蒸気が水滴に変わる条件を考察する。
・飽和水蒸気量についての説明を聞き、理解する。
・「考察しよう」同じ気温で天気がちがう日の、水滴の生じ方の
ちがいについて考える。
189～191 思
実験で得られたことをもとにし
て、なぜ温度が下がると水蒸気
が凝結するのかを、説明してい
る。
［発言分析・行動観察］
空気を冷やしていくと、水蒸
気が水滴になるという現象
を、飽和水蒸気量の考え方と
関連づけてまとめて表現して
いる。
飽和水蒸気量のグラフととも
に、p.190図 1のように水蒸気を
可視化して、量的な比較をしや
すい形で指導する。
15
・湿度の求め方についての説明を聞き、理解する。
・「例題」の考え方を参考にして、「練習」を行う。
・p.192 図 1 を用いて、気温が変化したときの湿度の変化につい
て話し合う。
・「！結論」自分の考えをまとめ、確認する。
・「学びをいかして考えよう」について考える。
・「学んだことをチェックしよう」各節で学んだことを確認す
る。
・「Before &amp; After」この章で学んだことをもとに自分の考えを
記述し、話し合う。
191～193 思 〇
湿度について正確に理解し、グ
ラフでの変化や身近な現象にお
いても湿度の考え方を適用して
説明している。
［ワークシート・小テスト］
実験結果をグラフで表現し、
日常で起こる現象を飽和水蒸
気量や湿度という考え方を用
いて説明している。
溶解度や百分率など、これまで
学習した関連する内容を復習し
ながら、助言・指導する。
30</t>
  </si>
  <si>
    <t>【単元 3】第 2 章 雲のでき方と前線 （教科書 p.195～204）
章の目標
章の観点別評価規準
知識・技能（知） 思考・判断・表現（思） 主体的に学習に取り組む態度
（態）
・気象要素と天気の変化との関係に着目しながら、霧や雲の発生、前線の通過と天気の変化などに
ついての基本的な原理・法則などを理解するとともに、それらの観察・実験の技能を身につけ
る。（知識・技能）
・天気の変化について、見通しをもって解決する方法を立案して観察、実験などを行い、その結果
を分析して解釈し、天気の変化についての規則性や関係性などを見いだして表現する。（思考・
判断・表現）
・天気の変化に関する事物・現象に進んでかかわり、科学的に探究しようとする態度と、生命を尊
重し、自然環境の保全に寄与する態度を養うとともに、自然を総合的に見ることができるように
する。（主体的に学習に取り組む態度）
気象要素と天気の変化との関係
に着目しながら、霧や雲の発
生、前線の通過と天気の変化な
どについての基本的な原理・法
則などを理解するとともに、科
学的に探究するために必要な観
察、実験などに関する基本操作
や記録などの基本的な技能を身
につけている。
天気の変化について、見通し
をもって解決する方法を立案
して観察、実験などを行い、
その結果を分析して解釈し、
天気の変化についての規則性
や関係性を見いだして表現し
ているなど、科学的に探究し
ている。
天気の変化に関する事物・現象
に進んでかかわり、見通しをも
ったりふり返ったりするなど、
科学的に探究しようとしてい
る。
重点…重点的に生徒の学習状況を見取る観点
記録…記録に残す評価
時
数 主な学習活動 頁 重点 記録 評価規準と方法 十分満足できる生徒の評価例 努力を要する生徒への
指導の手立て
1
・「Before &amp; After」これまでに学んだことや生活経験をもとに
自分の考えを記述し、話し合う。
第 1 節 雲のでき方
・「レッツ スタート！」積乱雲が現れたときの天気はどのよう
なものか考える。
・「？課題」雲はどのようなしくみで発生するのだろうか。
・「構想」実験室で雲を発生させるには、自然界のどのような点
を再現すればよいだろうか。
【実験 2】 気圧の低いところで起こる変化
・実験 2 を行い、気圧が下がると空気にどのような変化が生じる
か調べる。
195～197 思 〇
水蒸気をふくむ空気のかたまり
が、気圧の低い場所に移動した
ときの空気の変化について調べ
る実験を実施する技能を身につ
け、結果を正確に記述し、どの
ような自然現象を再現したもの
か考えている。
［行動観察・記述分析］
水蒸気をふくむ空気のかたま
りが気圧の低い場所に移動
し、空気のかたまりが膨張
し、気温が下がり、水滴が生
じた際の、気圧計や温度計の
計測値とともに、透明なふく
ろの中のようすの変化を適切
に記述し、実際の自然現象と
関連づけて考察している。
実験の目的を十分に理解させ、
地上の空気のかたまりが上昇し
た際の変化を再現していること
を想像させ、気圧計や温度計な
どの測定値を正確に記録すると
ともに、透明なふくろのようす
の変化をよく観察するよう助
言・指導する。
2
・実験結果から、気圧が下がると空気の体積が膨張し、温度が下
がることを確認する。
・「！結論」自分の考えをまとめ、確認する。
・「説明しよう」雲から地表に降った雨や雪は、その後どうなる
か説明する。
・水の循環について説明を聞く。
・「学びをいかして考えよう」について考える。 198～199
思 〇
実験結果から、空気のかたまり
が上昇する場面を具体的に示し
ながら、雲ができる現象を科学
的に考察している。
［発言分析・記述分析］
実験結果から、雲ができる場
所は、上昇気流が発生してい
る場所であることがわかり、
雲ができる現象を気圧、飽和
水蒸気量と気温（露点）を用
いて説明している。
実験結果を、気圧の減少→温度
の下降→飽和水蒸気量の減少→
露点→結露の過程と結びつけ
て、ひとつひとつ段階をふんで
理解させるよう助言・指導す
る。
知
水が地球全体に循環しているこ
とを理解している。
［記述分析・ペーパーテスト］
雲粒が集合し雨粒（又は雪
粒）が形成され、降雨となっ
て地上にもどるなど、水が地
球全体を姿を変えながら循環
していることを理解してい
る。
雨がどこから降ってきて、どこ
に行くのか、これまでの学習や
実生活から考えるよう助言・指
導する。
31
時
数 主な学習活動 頁 重点 記録 評価規準と方法 十分満足できる生徒の評価例 努力を要する生徒への
指導の手立て
3
第 2 節 気団と前線
・「導入」p.200 図 1 の演示実験で、なぜ冷たい空気があたたか
い空気の下に移動するのか考える。
・性質の異なる空気は密度がちがうためすぐには混じり合わない
ことの説明を聞き、理解する。
・「？課題」前線の周辺ではどのようなことが起こるのだろう
か。
・「？に対する自分の考えは？」前線のまわりで空気が移動する
ことで、天気にどのような変化が起こるか考える。
・雲と前線についての説明を聞き、理解する。
200～201 知
演示実験の結果より、暖気と寒
気はすぐには混じり合わず、境
の面をつくることを理解し、暖
気と寒気の接し方のちがいによ
り、種類の異なる前線がつくら
れることを理解している。
［発言分析・ペーパーテスト］
演示実験の結果より、暖気と
寒気は密度が異なるため、接
してもすぐには混じり合わず
前線をつくること、前線には
暖気と寒気の接し方により異
なる種類の前線がつくられる
こと、前線付近には雲ができ
ることが多いことを説明して
いる。
身のまわりにある、暖気と寒気
がすぐには混じり合わない例
（暖房による室内の温度差等）
をあげさせ、実体験と結びつけ
る。映像資料や立体模型など視
覚的にわかる教材・教具を用い
ながら助言・指導する。
4
・「調べようの A」前線が通過する前後の、気象要素の変化を読
みとり、前線の通過と気象要素を関連づけて考える。
・温帯低気圧の説明を聞き、理解する。
201～203 思 〇
前線が通過する前後の気象要素
の変化を説明している。また、
温帯低気圧の付近では天気が急
激に変化することを説明してい
る。
［発言分析・記述分析］
気象要素の時間変化のようす
をグラフから読みとり、前線
の通過のしくみと関連づけて
説明している。温帯低気圧が
前線をともなうことが多いこ
とから、周辺では雲が発生し
たり、急激な気温の変化が起
こったりすることを説明して
いる。
水を加熱したときに発生する対
流など、温度差によって生じる
垂直方向の移動の例を示す。前
線付近の空気の流れを確認さ
せ、上昇気流が発生しているこ
とを理解させ、温帯低気圧周辺
の天気を再度説明するよう助
言・指導する。
5
・温暖前線の通過にともなう天気の変化について、巻末付録のペ
ーパークラフトを作成して考える。
・温帯低気圧と前線、寒冷前線と天気の変化、温暖前線と天気の
変化、閉そく前線の説明を聞き、理解する。
・「！結論」自分の考えをまとめ、確認する。 202～
203、巻
末付録
態 〇
寒冷前線および温暖前線が通過
したときの天気の変化に興味を
もち、自分たちの住む地域で前
線が通過したとき、どのような
天気の変化が生じるのか科学的
に探究しようとしている。
［発言分析・記述分析］
前線が通過した際の天気の変
化に興味をもち、寒冷前線や
温暖前線のまわりにできる雲
の特徴や天気の変化の説明と
関連づけて自分たちの住む地
域での天気の変化について説
明している。また、ペーパー
クラフトを作成して、前線に
ともなう天気の変化を主体的
に調べている。
寒冷前線が通過する際に撮影し
た映像資料などを視聴した後、
自分たちの生活のなかで、同じ
ような天気の変化が起こってい
ないか思い出させて、天気の変
化と自分たちの生活との関連を
調べるように促す。
6
・「調べようの B」にとり組む。
・「学んだことをチェックしよう」各節で学んだことを確認す
る。
・「学びを生活や社会に広げよう」学習した内容を、生活や社会
と結びつけて考える。
・「Before &amp; After」この章で学んだことをもとに自分の考えを
記述し、話し合う。
201、204 思 〇
データから、気象要素のグラフ
を作成し、グラフから気象要素
の変化を読みとっている。ま
た、読みとった気象要素の変化
から、通過した前線の種類を推
定している。
［記述分析・ペーパーテスト］
データから、気象要素のグラ
フを正確につくり、各気象要
素の変化を読みとっている。
各気象要素が急激に変化して
いる箇所を指摘している。ま
た、その気象要素の変化のし
かたから前線の種類を推定し
ている。
どのような気象要素の変化がわ
かれば、前線の通過を推定でき
るか、今までの学習をふり返ら
せる。また、各気象要素の数値
をていねいにグラフ化させ、急
激な変化が生じている箇所を指
摘させる。その変化が生じた原
因を考えるよう助言・指導す
る。
32</t>
  </si>
  <si>
    <t>【単元 3】第 3 章 大気の動きと日本の天気 （教科書 p.205～221）
章の目標
章の観点別評価規準
知識・技能（知） 思考・判断・表現（思） 主体的に学習に取り組む態度
（態）
・気象要素と天気の変化との関係に着目しながら、日本の天気の特徴、大気の動きと海洋の影響、
自然のめぐみと気象災害などについての基本的な原理・法則などを理解するとともに、それらの
観察・実験の技能を身につける。（知識・技能）
・日本の気象、自然のめぐみと気象災害について、見通しをもって解決する方法を立案して観察、
実験などを行い、その結果を分析して解釈し、天気の変化や日本の気象についての規則性や関係
を見いだして表現する。（思考・判断・表現）
・日本の気象、自然のめぐみと気象災害に関する事物・現象に進んでかかわり、科学的に探究しよ
うとする態度と、生命を尊重し、自然環境の保全に寄与する態度を養うとともに、自然を総合的
に見ることができるようにする。（主体的に学習に取り組む態度）
気象要素と天気の変化との関係
に着目しながら、日本の天気の
特徴、大気の動きと海洋の影
響、自然のめぐみと気象災害に
ついての基本的な原理・法則な
どを理解するとともに、科学的
に探究するために必要な観察、
実験などに関する基本操作や記
録などの基本的な技能を身につ
けている。
日本の気象、自然のめぐみと
気象災害について、見通しを
もって解決する方法を立案し
て観察、実験などを行い、そ
の結果を分析して解釈し、日
本の気象についての規則性や
関係性、天気の変化や日本の
気象との関係性を見いだして
表現しているなど、科学的に
探究している。
日本の気象、自然のめぐみと気
象災害に関する事物・現象に進
んでかかわり、見通しをもった
りふり返ったりするなど、科学
的に探究しようとしている。
重点…重点的に生徒の学習状況を見取る観点
記録…記録に残す評価
時
数 主な学習活動 頁 重点 記録 評価規準と方法 十分満足できる生徒の評価例 努力を要する生徒への
指導の手立て
1
・「Before &amp; After」これまでに学んだことや生活経験をもとに
自分の考えを記述し、話し合う。
第 1 節 大気の動きと天気の変化
・「導入」p.206 図 1 などから、北半球での大気の流れはどのよ
うになっているか考えさせる。
・「？課題」なぜ日本付近では西から東へ天気が変わるのだろう
か。
・気象現象は、地表から約 10km までの大気の下層のごく一部で
起こり、その中で地球規模の大気の動きが起こること、特に中
緯度は偏西風の影響を受けていることを理解する。
・「！課題」自分の考えをまとめ、確認する。
・「学びをいかして考えよう」について考える。
205～207 知 〇
天気予報で用いられる天気図や
気象衛星画像などの資料をもと
に、低気圧や雲の移動をとら
え、地球規模の大気の循環や偏
西風と関連づけて理解してい
る。
［記述分析］
天気予報で用いられる天気図
や気象衛星画像などの資料を
もとに、日々刻々と変化する
天気の状況の多様性と、その
中に見られる規則性について
見いだし、地球規模の大気の
循環や偏西風と関連づけて理
解している。
天気図や気象衛星画像のよう
に、広範囲の気象の状況が時間
とともに変化するようすを、時
間的・空間的な見方からとらえ
るために、例えば、1 つの低気
圧や雲のかたまりなどに注目し
て、時間の経過とともにどのよ
うに変化するかをとらえられる
よう助言・指導する。
2
第 2 節 日本の天気と季節風
・「レッツ スタート！」p.208 図 1 から、風のふく向きが反対に
なる理由を考える。
・「？課題」日本列島付近でふく季節風の風向が、冬と夏で変わ
るのはなぜだろうか。
・季節風、海陸風の説明を聞き、理解する。
・「！結論」自分の考えをまとめ、確認する。
・「学びをいかして考えよう」について考える。
208～209 思 〇
季節風や海陸風が生じるしくみ
を、陸と海で太陽のエネルギー
を受けとったときのあたたまり
方がちがうことと関連づけて説
明している。
［発言分析・記述分析］
季節風や海陸風が生じるしく
みについての仮説を立て、そ
の妥当性を検討しながら説明
するとともに、季節風と海陸
風について、それらの類似点
や時間的・空間的な視点から
相違点を見いだしている。
地表と海面のあたたまり方のち
がいや、あたためられた空気の
動き方など、必要となる既習事
項を活用できるよう助言・指導
する。
33
時
数 主な学習活動 頁 重点 記録 評価規準と方法 十分満足できる生徒の評価例 努力を要する生徒への
指導の手立て
3
第 3 節 日本の天気の特徴
・「レッツ スタート！」日常生活をふり返り、季節に特徴的な
気象について考え、話し合う。
・「？課題」日本の四季に見られる特徴的な天気は、どのように
して生じるのだろうか。
・冬の日本海側の天気の特徴と太平洋側の天気の特徴について考
える。
・日本の夏と冬の天気を、影響している気団に着目して、特徴を
まとめる。
210～211 知 〇
日本付近の夏と冬の天気を、影
響している気団に着目して、特
徴を理解している。
［記述分析・ペーパーテスト］
日本付近の夏や冬に見られる
天気の特徴を、それぞれの季
節に日本付近に影響をあたえ
る高気圧や気団の特徴などと
関連づけて理解している。
日本の夏には日本の南の太平洋
上に、日本の冬にはユーラシア
大陸のなかに、それぞれ高気圧
が長期間存在することに気づか
せ、それらが日本付近の天気に
どのように影響しているか理解
できるよう助言・指導する。
4
・春と秋の天気を、影響している気団の有無を判断して、特徴を
まとめる。
・梅雨と梅雨前線、秋雨前線の説明を聞き、理解する。
・台風についての説明を聞き、理解する。
・「！結論」自分の考えをまとめ、確認する。 212～213 知 〇
日本の春と秋、梅雨の天気や台
風の特徴について、偏西風や天
気に影響をあたえる気団等と関
連づけて理解している。
［記述分析・ペーパーテスト］
日本の春と秋、梅雨の天気や
台風の特徴について、日々
刻々と変化する天気の状況の
多様性と、その中に存在する
規則性を見いだし、偏西風や
それぞれの季節に影響をあた
える高気圧や気団等と関連づ
けて説明している。
日本の春と秋には、低気圧や高
気圧が西から東へ移動し、天気
が西から東へ変化することに気
づかせ、上空をふいている偏西
風が影響していることを理解で
きるよう助言・指導する。
5
第 4 節 天気の変化の予測
・「レッツ スタート！」天気予報があることによる恩恵につい
て考え、話し合う。
・「？課題」翌日の天気を予想するには、どのようにすればよい
だろうか。
・「調べ方を考えよう」翌日の天気を予想するためには、どのよ
うなデータが必要か検討する。
214 思
天気の変化の予測について、目
的意識をもって話し合い、翌日
の天気を予想するにはどのよう
にすればよいか、科学的な根拠
にもとづき自分の考えをまと
め、表現している。
［発言分析・記述分析］
天気の変化の予測について、
目的意識をもって話し合い、
翌日の天気を予想するにはど
のようなデータを用いてどの
ように予想すればよいかを構
想し、科学的な根拠にもとづ
いて自分の考えをまとめ、表
現している。
天気を予想するための手順を整
理し、現在の天気の状況をもと
にして、過去数日間の天気の移
り変わりを参考に、今後どのよ
うな天気図になるか、また、ど
のような天気になるか予想する
ことができるように、思考の過
程について助言・指導する。
6
【実習 1】 翌日の天気の予想
・実習 1 を行い、自分たちの住む地域の翌日の天気がどのように
変化していくのか予想する。
214～215 態 〇
翌日の天気がどのようになる
か、天気の予測に進んでかかわ
り、よりよい予測のために見通
しをもって、ねばり強くとり組
んでいる。
［発言分析・行動観察］
翌日の天気がどのようになる
か、天気の予測に進んでかか
わり、よりよい予測のために
見通しをもってとり組むとと
もに、探究の過程をふり返
り、妥当性を検討しながら、
ねばり強くとり組んでいる。
単なる当て推量や憶測ではな
く、根拠にもとづいて予想でき
るよう助言・指導する。
7
・「解決方法を考えよう」天気予報が外れた場合は、その原因を
検討する。より正確な天気予報ができるように、方法を改善
し、天気予報を作成する。
・天気予報のしくみについての説明を聞き、理解する。
・「！結論」自分の考えをまとめ、確認する。
・「学びをいかして考えよう」について考える。
216～217 思 〇
自分たちで作成した天気予報に
ついて、予想した内容や根拠を
ふり返り、改善している。
［発言分析・記述分析］
予想した内容を、実際の天気
がどうであったか、その状況
と比較することで、自分の予
想を検証し、より正確な天気
の予想ができるように改善し
ている。
予想に使用したデータや図など
を用いて、予想するまでの思考
の過程をふり返ることができる
よう助言・指導する。
34
時
数 主な学習活動 頁 重点 記録 評価規準と方法 十分満足できる生徒の評価例 努力を要する生徒への
指導の手立て
8
第 5 節 気象現象がもたらすめぐみと災害
・「導入」教科書 p.218 図 1、p.219 図 2 から気象現象がもたら
すめぐみや災害について考え、話し合う。
・「？課題」気象現象によって、どのようなめぐみや災害がもた
らされるのだろうか。
・p.219 図 2 から、どのような気象災害が、どのような場所で、
どのような原因によって発生しているか、インターネットなど
で情報や資料を集めて調べる。
・気象災害の被害を少なくするために、災害の発生するしくみを
知り、適切な行動をとることが必要であることを理解する。
218～219 態
気象現象と日常生活とのつなが
りについて課題をもち、気象現
象がもたらすめぐみや災害に関
する事物や現象を進んで調べ、
科学的に探究しようとしてい
る。
［発言分析・行動観察］
気象現象がもたらすめぐみや
災害にはどのようなものがあ
り、どのような特徴があるか
を明らかにするための具体的
な課題を設定し、解決に向け
てねばり強くとり組んでい
る。
気象現象によって、どのような
災害が起こるのかを明らかにす
るために、必要となる情報や資
料を集めることができるよう助
言・指導する。
9
・「！結論」自分の考えをまとめ、確認する。
・「学びをいかして考えよう」について考える。
・「学んだことをチェックしよう」各節で学んだことを確認す
る。
・「学びを生活や社会に広げよう」各節で学んだことを確認し
て、考えたことをノートに記述し、話し合う。
・「Before &amp; After」この章で学んだことをもとに自分の考えを
記述し、話し合う。
220～221 思 〇
気象現象がもたらすめぐみと災
害について、多面的、総合的に
とらえ、自然と人間とのかかわ
り方について自分の考えを表現
している。
［発言分析・記述分析］
気象現象がもたらすめぐみや
災害について、多面的、総合
的にとらえ、日常生活や社会
とのつながりと関連づけなが
ら、自然と人間とのかかわり
方について、自分の考えを表
現している。
気象災害については、被害が発
生する前に天気予報やニュース
報道などを用いて的確に情報を
収集し、それを分析することに
よって、科学的な根拠にもとづ
いて、災害の危険について判断
できるよう助言・指導する。
学習内容の整理／確かめ問題／活用問題 1 時間
予備 （2）時間
時間数 31 時間（33）時間
35</t>
  </si>
  <si>
    <t>【単元 4】第 1 章 静電気と電流 （教科書 p.231～242）
章の目標
章の観点別評価規準
知識・技能（知） 思考・判断・表現（思） 主体的に学習に取り組む態度
（態）
・静電気の性質および静電気と電流には関係があることや、静電気と放電を関連させ、放射線の性
質と利用について理解するとともにそれらの観察、実験などに関する技能を身につける。（知
識・技能）
・静電気や放電について見通しをもって解決する方法を立案して観察、実験などを行い、静電気の
性質や放電について規則性や関係性を見いだして表現する。（思考・判断・表現）
・静電気や放電、放射線などに関する事物・現象に進んでかかわり、科学的に探究しようとする態
度を養うとともに、自然を総合的に見ることができるようにする。（主体的に学習に取り組む態
度）
静電気と電流に関する事物・現
象を日常生活や社会と関連づけ
ながら、静電気と電流の性質に
ついての基本的な概念や原理・
法則などを理解しているととも
に、科学的に探究するために必
要な観察、実験などに関する基
本操作や記録などの基本的な技
能を身につけている。
静電気と電流について、見通
しをもって解決する方法を立
案して、実験などを行い、そ
の結果を分析して解釈し、静
電気と電流の性質や規則性を
見いだして表現しているな
ど、科学的に探究している。
静電気と電流に関する事物・現
象に進んでかかわり、見通しを
もったりふり返ったりするな
ど、科学的に探究しようとして
いる。
重点…重点的に生徒の学習状況を見取る観点
記録…記録に残す評価
時
数 主な学習活動 頁 重点 記録 評価規準と方法 十分満足できる生徒の評価例 努力を要する生徒への
指導の手立て
1
・「Before &amp; After」これまでに学んだことや生活経験をもとに
自分の考えを記述し、話し合う。
第 1 節 静電気と放電
・「導入」p.232 図 1 をもとに、身近な静電気の現象について話
し合う。
・第 1 学年で学んだ電気を通す物、通さない物とは関係なく、物
が電気をもつことを確認する。
・日常生活のなかで静電気が起こっていることに気づく。
・「？課題」静電気には、どのような性質があるのだろうか。
・「？に対する自分の考えは？」静電気についてのたがいの経験
を話し合い、静電気の性質について考える。
231～232 知 〇
日常生活のなかでの静電気につ
いてのたがいの経験を出し合
い、静電気が起こる条件に気づ
き、説明している。
［発言分析・記述分析］
こすれ合う、乾燥している、
引き合ったり反発し合ったり
するなど、日常生活のなかで
の静電気についてのたがいの
経験を出し合い、静電気が起
こる条件に気づき、適切に説
明している。
日常生活のなかでの静電気につ
いてのほかの生徒の発言に、静
電気が起こる条件がふくまれて
いることを確認するよう助言・
指導する。
2
【実験 1】 静電気の性質
・実験 1 を行い、物体どうしが反発し合ったり引き合ったりする
場合を調べる。
・電気をもった物の間には、引力や斥力がはたらくことを確かめ
る。
233 思 〇
静電気の性質を調べる実験を行
い、引き合う場合と反発し合う
場合について、まとめている。
［行動観察・記述分析］
静電気の性質を調べる実験を
適切に行い、引き合う場合と
反発し合う場合について見い
だし、適切に表現している。
静電気の性質を調べる実験につ
いて、引き合う場合と反発し合
う場合を確認させ、自分の考え
を表現できるよう助言・指導す
る。
3
・p.234 図 1、図 2 を参考に、電気には 2 種類あり、それぞれ＋、
－とすること、同符号どうしには斥力、異符号どうしには引力
がはたらくことを確認する。
・静電気が生じる理由について説明を聞き、理解する。
・p.235 図 3、図 4、図 5 をもとに、放電について確認する。
・「！結論」自分の考えをまとめ、確認する。
・「学びをいかして考えよう」について考える。
234～235 思
－の電気の移動が静電気力の原
因であることを知り、このこと
によって＋と－ができ、引き合
ったり反発し合ったりすること
を表現している。
［発言分析・記述分析］
電気の性質について、－の電
気の移動が静電気力の原因で
あり、引き合ったり反発し合
ったりすることを見いだし、
適切に表現している。
電気の性質について、－の電気
の移動が静電気力の原因であ
り、引き合ったり反発し合った
りすることを確認させ、自分の
考えを表現できるよう助言・指
導する。
36
時
数 主な学習活動 頁 重点 記録 評価規準と方法 十分満足できる生徒の評価例 努力を要する生徒への
指導の手立て
4
第 2 節 電流の正体
・「レッツ スタート！」放電が一瞬で起こることを確認する。
・「？課題」電流とは、何が流れているものなのだろうか。
・真空放電を観察し、真空放電についての説明を聞く。
・真空放電が起こる条件が高電圧、真空に近いことなどに気づ
く。
・陰極線を観察し、陰極線についての説明を聞く。
236～237 知
真空放電や陰極線の観察から、
放電が起こる条件や、陰極線は
－の電気を帯びたものの流れで
あることを理解している。
［発言分析・記述分析］
真空放電や陰極線の観察か
ら、放電が起こる条件や、陰
極線は－の電気を帯びたもの
の流れであることなどを理解
し、適切に説明している。
真空放電や陰極線の観察から、
放電が起こる条件や、陰極線は
－の電気を帯びたものの流れで
あることなどを確認させ、自分
の考えを説明できるよう助言・
指導する。
5
・電子や電流の正体について説明を聞き、理解する。
・「！結論」自分の考えをまとめ、確認する。
・「ここがポイント」電流と電子の流れの向きが逆であることを
確認する。 238～239 思 〇
電流は＋から－に流れるもので
あることをおさえたうえで、電
流の正体である電子は－から＋
に流れることを見いだし、区別
して表現している。
［発言分析・記述分析］
電子は－から＋に流れている
ことに気づいたうえで、科学
の進歩の歴史的経緯から、電
流は＋から－に流れるものと
して理解し、電子の移動と電
流の向きを区別して適切に表
現している。
電流は＋から－に流れるものと
しておさえ、電流の正体は－か
ら＋に流れる電子の流れである
ことと区別して考えるよう助
言・指導する。
6
第 3 節 放射線の性質と利用
・「レッツ スタート！」身のまわりには放射線が利用されてい
るものがあり、放射線には複数の種類があることを確認する。
・「？課題」放射線には、どのような性質があり、どのように利
用されているだろうか。
・p.240 図 2 や p.241 図 3 を参考に、放射線の種類や、放射線の
性質とその利用について調べてまとめる。
・「！結論」自分の考えをまとめ、確認する。
・「学びをいかして考えよう」について考える。
・「学んだことをチェックしよう」各節で学んだことを確認す
る。
・「Before &amp; After」この章で学んだことをもとに自分の考えを
記述し、話し合う。
240～242 態 〇
放射線の存在を知り、その性質
と利用について、まとめようと
している。
［発言分析・行動観察］
放射線の存在を知り、その性
質と利用について、話し合い
ながら有用性と人体への影響
が出る可能性の両方をふくめ
てまとめようとしている。
放射線の存在を知り、その性質
と利用について例をあげて確認
し、まとめられるよう助言・指
導する。
37</t>
  </si>
  <si>
    <t>【単元 4】第 2 章 電流の性質 （教科書 p.243～266）
章の目標
章の観点別評価規準
知識・技能（知） 思考・判断・表現（思） 主体的に学習に取り組む態度
（態）
・電流に関する観察、実験を通して、電流、電圧のはたらきを理解するとともに、回路の各点に流
れる電流や、各部分の電圧について調べる技能を身につける。（知識・技能）
・電流に関する現象について見通しをもって解決する方法を立案して観察、実験などを行い、電流
と電圧に関する規則性や関係性を見いだして表現する。（思考・判断・表現）
・電流に関する事物・現象に進んでかかわり、科学的に探究しようとする態度を養うとともに、自
然を総合的に見ることができるようにする。（主体的に学習に取り組む態度）
電流に関する事物・現象を日常
生活や社会と関連づけながら、
回路と電流・電圧、電流・電圧
と抵抗、電気とそのエネルギー
についての基本的な概念や原
理・法則などを理解していると
ともに、科学的に探究するため
に必要な実験などに関する基本
操作や記録などの基本的な技能
を身につけている。
電流に関する現象について、
見通しをもって解決する方法
を立案して実験などを行い、
その結果を分析して解釈し、
電流と電圧や電流のはたらき
の規則性や関係性を見いだし
て表現しているなど、科学的
に探究している。
電流に関する事物・現象に進ん
でかかわり、見通しをもったり
ふり返ったりするなど、科学的
に探究しようとしている。
重点…重点的に生徒の学習状況を見取る観点
記録…記録に残す評価
時
数 主な学習活動 頁 重点 記録 評価規準と方法 十分満足できる生徒の評価例 努力を要する生徒への
指導の手立て
1
・「Before &amp; After」これまでに学んだことや生活経験をもとに
自分の考えを記述し、話し合う。
第 1 節 回路のつなぎ方
・「レッツ スタート！」豆電球 2 個、乾電池 2 個と導線を準備
して、さまざまなつなぎ方を考えてノートにかき出し、発表す
る。
・p.244「これまでに学んだこと」を参考に、乾電池のつなぎ方
を確認する。
・「ここがポイント」電気器具は大きく分けると、3 つの部分か
らなり立つという共通の特徴があることを確認する。
・p.245 図 2 を参考に、豆電球やモーター、電子オルゴール、
LED などに乾電池をつなげ、乾電池の向きによってはたらき
が異なるものがあることを確認する。
・「？課題」回路に電流が流れるためには、どのような条件が必
要だろうか。
243～245 知
豆電球と乾電池と導線をどのよ
うにつないだらよいかについて
考え、ノートにかき出す活動を
通じて、さまざまなつなぎ方が
あることに気づき、異なる回路
や同じ回路について整理し、説
明している。
［発言分析・記述分析］
回路を複数かいたり、つない
だりすることができ、異なる
回路と同じ回路を区別して説
明している。また、回路に電
流が流れていない場合の原因
を分析できている。
回路を正しくかいたり、つない
だりできない場合には、ほかの
生徒の発表などを聞いて、考え
方を学ばせ、再度、回路をかい
たり、つないだりする活動を行
うよう助言・指導する。
2
・豆電球 2 個の回路について確認し、直列回路や並列回路につい
て理解する。
・「！結論」自分の考えをまとめ、確認する。
・p.246 表 1 をもとに、電気用図記号や回路図について確認す
る。
・「基礎操作」電流計の使い方について確認し、p.247 の写真に
あるような回路を実際につくり、電流値を読みとる。
246～247 知
豆電球 2 個で、直列回路と並列
回路をそれぞれ組み立てること
ができ、明るさのちがいや、豆
電球を 1 つ外したらどうなるか
について調べ、説明している。
［行動観察・記述分析］
豆電球2個の直列回路と並列回
路を理解しており、明るさの
ちがいや豆電球を1つ外した場
合について調べ、回路図で適
切に説明している。
回路を正しく組み立てられてい
ない場合は、豆電球を外す、ま
たは電池を入れていない状態に
おいて、回路を生徒に再度組ま
せてみて、どの理解の段階にあ
るかを見極めて助言・指導す
る。
38
時
数 主な学習活動 頁 重点 記録 評価規準と方法 十分満足できる生徒の評価例 努力を要する生徒への
指導の手立て
3
第 2 節 回路に流れる電流
・「レッツ スタート！」豆電球 1 個の回路で、豆電球の前後の
電流値を測定し、ちがいがないことを確かめる。
・p.247 の「基礎操作」の電流計の使い方を復習し、電流の単位
はアンペア（記号 A）であることの説明を聞く。
・「？課題」直列回路と並列回路の各点を流れる電流の大きさ
は、どのようになるだろうか。
・p.248「レッツ スタート！」と p.248 図 2 をもとに、直列回
路、並列回路の各点の電流値を予想する。
248 態
豆電球 1 個の回路で、豆電球の
前後での電流値を測定し、その
結果をもとに、直列回路と並列
回路の各点を流れる電流につい
て予想し、その理由を考えよう
としている。
［発言分析・行動観察］
直列回路と並列回路の各点を
流れる電流値について、話し
合いながらねばり強く考えよ
うとしている。
豆電球の前後の電流値が異なる
予想をしている場合は、その理
由をたずね、どのような考え方
をしているかを把握して、「レ
ッツ スタート！」の結果のふり
返りをさせるなど助言・指導す
る。
4
【実験 2】 直列回路と並列回路を流れる電流
・実験 2 を行い、豆電球 2 個を用いた直列回路、並列回路の各点
の電流値を測定し、各点の電流値の関係性を調べる。
・「モデルを使って考えよう」回路の中で、電流は分かれたり合
流したりするが、増えたり減ったりすることはないことを確認
する。
・「！結論」自分の考えをまとめ、確認する。
・「例題」回路図を流れる電流の大きさを求める。
249～251 思 ○
直列回路と並列回路の各点に流
れる電流値を測定して、その関
係性を見いだしている。
［行動観察・記述分析］
直列回路と並列回路の各点を
流れる電流値を測定して、そ
の関係性を見いだし、適切に
表現している。
直列回路と並列回路の各点を流
れる電流値を測定したうえで、
その関係性を見いだせていない
場合は、測定値のふり返りをさ
せたり、どの点とどの点の電流
の大きさを比較するとよいかな
ど、具体的な問いを出して再度
考察をさせたりするなど助言・
指導する。
5
第 3 節 回路に加わる電圧
・p.252 図 1 をもとに乾電池のはたらきについて考え、乾電池に
書かれている数値と、豆電球の明るさとの関係について話し合
う。また、乾電池に書いてある「1.5V」が回路に電流を流そう
とするはたらきの電圧を表していることを確認する。
・「基礎操作」電圧計の使い方について確認する。
・「？課題」直列回路や並列回路の各区間に加わる電圧は、どの
ようになるだろうか。
252～253 知
電圧計の使い方を理解して、直
列回路と並列回路の電圧の値を
調べ、記録している。
［発言分析・記述分析］
電圧計の使い方を理解し、直
列回路、並列回路の電圧値を
予想したうえで、豆電球1個と
乾電池1個を使って、回路の中
で電圧がどのように変化する
か調べ、結果をもとにその理
由を説明している。
電圧計の使い方の理解が不十分
な場合は、基礎操作の内容を再
読させるなど助言・指導する。
どの区間の電圧を調べようとし
ているかを明確にする。
6
【実験 3】 直列回路と並列回路に加わる電圧
・実験 3 を行い、豆電球 2 個を用いた直列回路、並列回路の各区
間の電圧値を測定し、各区間の電圧値の関係性を調べる。
253 態 ○
直列回路と並列回路の各区間の
電圧を測定して、その関係性に
ついて考えようとしている。
［行動観察・記述分析］
直列回路と並列回路の各区間
の電圧を測定して、その関係
性を見いだすために話し合い
ながらねばり強く考えようと
している。
直列回路と並列回路の各区間の
電圧を測定したうえで、その関
係性を見いだせていない場合
は、測定値のふり返りをさせた
り、どのような関係性を見いだ
せるか、再度考察させたりする
など助言・指導する。また、2
つの豆電球の順番を入れかえて
実験させ、各豆電球に加わる電
圧は変わらないことも見いださ
せるように促す。
39
時
数 主な学習活動 頁 重点 記録 評価規準と方法 十分満足できる生徒の評価例 努力を要する生徒への
指導の手立て
7
・「モデルを使って考えよう」水流モデルを用いて、豆電球の直
列回路と並列回路における電圧の関係を理解する。
・「！結論」自分の考えをまとめ、確認する。
・「例題」回路図に加わる電圧の大きさを求める。 254～255 思
豆電球の直列回路と並列回路の
それぞれの回路図と、水流モデ
ルの対応関係を理解している。
［発言分析・記述分析］
水流モデルを用いて豆電球の
直列回路と並列回路における
それぞれの電圧の関係を見い
だし、電圧は水流モデルの高
低差に相当することと関連さ
せて、適切に説明している。
豆電球の直列回路と並列回路に
おけるそれぞれの電圧の関係
を、水流モデルと関連させて、
理解できていない場合は、どの
ように考えているかを問い、必
要な助言・指導を行う。
8
第 4 節 電圧と電流の関係
・「導入」p.256 図 1 をもとに抵抗器や電熱線に流れる電流とそ
のときに加わる電圧を調べる。
・「？課題」抵抗器に加える電圧とそのときに流れる電流の大き
さには、どのような関係があるだろうか。
・「調べ方を考えよう」これまでの学習から電圧と電流が無関係
ではないことを予想し、電圧と電流の関係性を調べる実験計画
を立てる。
【実験 4】 電圧と電流の関係
・実験 4 を行い、抵抗器に加える電圧を変化させたときの電流の
大きさを調べ、結果をグラフに表す。
256～257 思 ○
電圧と電流の関係を調べる実験
を見通しをもって行い、その結
果を記録して、関係性を見いだ
して表現している。
［行動観察・記述分析］
電圧と電流の関係性を調べる
実験計画を立てている。その
際、変化させる量、変化させ
ない量とそれにともなって変
化する量を明確にし、見通し
をもって実験を行っている。
また、その結果を正しく記録
し、電圧と電流の関係性を見
いだし、適切に表現してい
る。
実験への見通しが立っていない
場合は、何を変化させて、何を
測定しようとしているかを問
い、状況を整理させるなど助
言・指導する。また、電圧と電
流の大きさの関係性に気づかせ
るために、2 つの数量関係をグ
ラフにかき表してみるよう助言
する。
9
・実験結果から、電圧と電流の規則性を見いだし、電流は電圧に
比例するという結論を得る。
・実験結果を電圧を表す式に変形し、その傾きが 1A の電流を流
すために必要な電圧であることを確認する。その値を抵抗とい
い、電流の流れにくさを表す数値であることを理解する。
・「ここがポイント」オームの法則の関係式を理解する。
・導体、不導体について、説明を聞く。
258～259 思
実験結果から、電圧と電流が比
例関係にあることを見いだして
いる。
［発言分析・記述分析］
実験結果から、電圧と電流が
比例関係にあることを見いだ
しているとともに、実験結果
から得られた電流を表す式を
電圧を表す式に変形して、V＝
RI の関係を見いだし、抵抗が
電流の流れにくさを表す量で
あることを適切に表現してい
る。
電圧を表す式への変形ができな
い場合は、グラフの縦軸と横軸
を入れかえさせ、入れかえた後
のグラフの形がどうなっている
かについて考えさせたりするな
ど助言・指導する。
10
・オームの法則の関係式を理解し、直列回路や並列回路における
合成抵抗について考える。
・「！結論」自分の考えをまとめ、確認する。
・「例題」抵抗の大きさを求めるために必要な値をグラフ
（p.258 図 1）から読みとり、オームの法則の式に代入して求
める。
259 思 ○
抵抗の直列回路と並列回路にお
いて、抵抗値の関係性を見いだ
している。
［発言分析・記述分析］
2 つの抵抗の直列回路における
全体の抵抗値と、それぞれの
抵抗値の関係性を見いだし、
並列回路における全体の抵抗
値が、それぞれの抵抗値より
も小さいことを適切に表現し
ている。
抵抗値の関係性を見いだすこと
ができない場合は、それぞれの
抵抗値と全体の抵抗値には、ど
のような関係がありそうかな
ど、再度、注目すべき点を明確
にさせるための助言・指導を行
う。
40
時
数 主な学習活動 頁 重点 記録 評価規準と方法 十分満足できる生徒の評価例 努力を要する生徒への
指導の手立て
11
第 5 節 電気エネルギー
・「レッツ スタート！」教室や理科室にある電気製品はコンセ
ントにプラグをさすと何ができるかについて考え、意見を出し
合う。
・「考えよう」ドライヤーは電気エネルギーを何のエネルギーに
変えているか意見を出し合う。
・「？課題」電熱線に電圧を加えたときに発生する熱の量は、何
によって変化するだろうか。
・「？に対する自分の考えは？」異なる種類の電熱線を用意し
て、同じ電圧を加えたとき、どの電熱線から発生する熱の量が
最も大きくなるか、理由とともに考え、意見を出し合う。
260～261 態 ○
異なる種類の電熱線に同じ電圧
を加えたときに発生する熱の量
の大小関係について理由ととも
に考えようとしている。
［行動観察・記述分析］
理由とともに自分の仮説を検
討し、わかりやすく説明して
いる。また、他の考えも参考
にし、自分の考えを再構成し
ながらねばり強く考えようと
している。
発生する熱の量は、何の大きさ
が要因（原因）になっていそう
かを、教科書を再読させたり、
学習のふり返りをさせたりする
などして、助言、指導する。
12
・「調べ方を考えよう」異なる種類の電熱線に、同じ電圧を加え
たときに発生する熱の量を比較するためには、どのような条件
で実験を行えばよいか、方法を検討する。 261 思 ○
発生する熱の量の大きさを比較
するために、そろえる条件と、
変える条件を区別しながら、実
験方法を検討している。
［発言分析・記述分析］
発生する熱の量を測定するた
めの方法を見いだし、そろえ
る条件と、変える条件を区別
しながら何の量をはかればよ
いかを明確にし、実験の方法
を立案している。
実験方法を図やことばでかき出
して、変化する可能性がありそ
うな量を明確にさせ、それと測
定するための方法の見通しがも
てるように助言、指導を行う。
13
【実験 5】 電熱線の発熱と電流の大きさの関係
・実験 5 を行い、電熱線に同じ電圧を加えたときの、水の上昇温
度を測定する。
262～263 思 ○
同じ電圧を加えたときに、変化
した条件を見つけ、上昇温度の
結果と結びつけて結果を整理し
ている。
［行動観察・記述分析］
電流の大きさと上昇温度の関
係を実験結果から見いだし、
適切に表現している。異なる
考えが出た場合、自分やほか
の生徒の考えを十分に検討し
て改善し、適切に表現してい
る。
実験結果から、適切な結論が得
られない場合は、実験の方法や
注意点についてふり返りをさ
せ、必要に応じて、再度、実験
を行わせるなど助言・指導す
る。
14
・「考察しよう」それぞれの電熱線に電流を流した時間と水の上
昇温度の関係、流れた電流の大きさと上昇温度の関係を比較す
る。結果が予想と異なった場合は、その理由を考察する。
・「ここがポイント」電力と熱量、電力量についての説明を聞
く。
・「解決方法を考えよう」電力量＞熱量となる理由と、少しでも
等しくなるための工夫を検討する。
・「！結論」自分の考えをまとめ、確認する。
・「学びをいかして考えよう」について考える。
・「学んだことをチェックしよう」各節で学んだことを確認す
る。
・「Before &amp; After」この章で学んだことをもとに自分の考えを
記述し、話し合う。
264～266 知
発生する熱の量が電熱線を流れ
る電流の大きさや電流を流す時
間に関係していることを理解し
ている。
［発言分析・記述分析］
水の上昇温度は電流を流す時
間と電力の両方に比例してい
ることが実験結果をもとに説
明している。
p.264の表1のように結果を整理
させ、何の値と、何の値がそれ
ぞれ関係をもっているかを検討
し、水の上昇温度は何の大きさ
に関係しているのかを明確にで
きるように助言・指導を行う。
41</t>
  </si>
  <si>
    <t>【単元 4】第 3 章 電流と磁界 （教科書 p.267～283）
章の目標
章の観点別評価規準
知識・技能（知） 思考・判断・表現（思） 主体的に学習に取り組む態度
（態）
・磁界と磁力線との関係、電流の磁気作用に関する基本的な概念を観察、実験を通して理解すると
ともに、それらの観察、実験の技能を身につける。（知識・技能）
・電流と磁界について見通しをもって解決する方法を立案して観察、実験などを行い、実験結果を
分析して解釈し、電流と磁界の規則性や関係性を見いだして表現する。（思考・判断・表現）
・電流と磁界に関する事物・現象に進んでかかわり、科学的に探究しようとする態度を養うととも
に、自然を総合的に見ることができるようにする。（主体的に学習に取り組む態度）
電流と磁界に関する事物・現象
を日常生活や社会と関連づけな
がら、電流がつくる磁界、磁界
中の電流が受ける力、電磁誘導
と発電についての基本的な概念
を理解しているとともに、科学
的に探究するために必要な実験
などに関する基本操作や記録な
どの基本的な技能を身につけて
いる。
電流と磁力に関する現象につ
いて、見通しをもって解決す
る方法を立案して実験などを
行い、その結果を分析して解
釈し、電流と磁界の関係性を
見いだして表現しているな
ど、科学的に探究している。
電流と磁界に関する事物・現象
に進んでかかわり、見通しをも
ったりふり返ったりするなど、
科学的に探究しようとしてい
る。
重点…重点的に生徒の学習状況を見取る観点
記録…記録に残す評価
時
数 主な学習活動 頁 重点 記録 評価規準と方法 十分満足できる生徒の評価例 努力を要する生徒への
指導の手立て
1
・「Before &amp; After」これまでに学んだことや生活経験をもとに
自分の考えを記述し、話し合う。
第 1 節 電流がつくる磁界
・「導入」磁石のまわりの磁界を、まわりに置いた磁針の向きや
鉄粉の模様で調べる。
・「これまでに学んだこと」小学校で電磁石をつくったことを確
認する。
・磁界や磁力線について説明を聞き、p.268 図 1、「ここがポイ
ント」をもとに、磁界の向きや磁力線について理解する。
・「？課題」コイルのまわりの磁界のようすは、どのようになっ
ているのだろうか。
・「？に対する自分の考えは？」電磁石は鉄しんをぬいてコイル
だけにすると、コイルの内側の磁界がどうなるかを予想する。
267～268 知
磁石や電磁石について、これま
でに学んだことや生活経験をも
とに自分の考えを説明してい
る。
［発言分析・記述分析］
磁界や磁力線が表しているこ
とを正しく理解し、これまで
に学んだことや生活経験をも
とに具体例とともに説明して
いる。
これまでの経験や学んだことか
ら、磁界には、磁針が示すよう
な方向性と、磁石から遠ざかる
と磁力が弱くなるような強弱が
あることを確認する。これらの
ようすを表す線が磁力線である
ことを写真や図を使って確認さ
せ、磁界や磁力線が表している
ことを正しく理解できるよう助
言・指導する。
2
【実験 6】 コイルを流れる電流がつくる磁界
・実験 6 を行い、コイルがつくる磁界を観察し、電流による磁界
のでき方について調べる。 269 知 〇
コイルがつくる磁界の観察を正
しく行い、電流による磁界ので
き方を記録している。
［行動観察・記述分析］
コイルがつくる磁界の観察を
正しく行い、電流による磁界
のでき方を記録して、適切に
説明している。
コイルがつくる磁界の観察方法
を確認し、電流による磁界ので
き方を記録できるよう助言・指
導する。
42
時
数 主な学習活動 頁 重点 記録 評価規準と方法 十分満足できる生徒の評価例 努力を要する生徒への
指導の手立て
3
・実験結果から、方位磁針の向きと鉄粉の模様から磁界のでき方
の規則性を見いだす。
・実験結果や p.270 図 1、2、3 を参考にして、コイルのまわりや
コイルの内部の磁界、直線状の 1 本の導線のまわりにできる磁
界について説明を聞き、電流による磁界のでき方を知る。
・「！結論」自分の考えをまとめ、確認する。
・「ここがポイント」電流のまわりの磁界の向きについて説明を
聞き理解する。
270～271 思 〇
実験結果から、電流の向きと、
コイルのまわりやコイルの内部
の磁界の向きとの関係を見いだ
している。
［発言分析・記述分析］
実験結果から、電流の向きと
磁界の向きの関係をまとめ、
適切に表現している。また、
コイルがつくる磁界を強くす
る方法について、自分の考え
を適切に表現している。
実験結果をふり返りながら電流
の向きと磁界の向きの関係を確
認し、コイルがつくる磁界を強
くする方法について、実験をふ
り返ることで考えを表現できる
よう助言・指導する。
4
第 2 節 電流が磁界から受ける力
・「レッツ スタート！」モーターのコイルが動く理由を、身近
な物でモーターをつくって動かして考える。
・p.272 図 1、2 からモーターやスピーカーの中にコイルと磁石が
入っていることを知る。
・「？課題」磁界の中に入れたコイルに電流を流すと、コイルは
どうなるだろうか。
・「？に対する自分の考えは？」p.272 図 3 や「レッツ スター
ト！」をもとに、磁界の中のコイルに電流を流すとどうなるか
考える。
272 知
磁石やクリップなど、身のまわ
りにある物を使ってモーターを
つくり、コイルを回転させるこ
とができている。
［行動観察・記述分析］
磁石やクリップなど、身のま
わりにある物を使ってモータ
ーをつくり、コイルを回転さ
せることができている。ま
た、磁界の中にあるコイル
（導線）に電流を流すと、コ
イル（導線）が動くことを予
想できている。
モーターの中にコイルと磁石が
入っていることと、回転部が金
属板に接触している部分（整流
子とブラシ）があることを見つ
けられるよう助言する。
5
【実験 7】 磁界の中で電流を流したコイルのようす
・実験 7 を行い、磁界の中においたコイルに電流を流すとどうな
るか調べる。
・磁界の向き、電流の向き、コイルが力を受ける向きを確認し、
それぞれの関連性について考える。
273 知 〇
磁界の中においたコイルに電流
を流すとどうなるか観察して、
磁界の向き、電流の向き、力を
受ける向きを記録している。
［行動観察・記述分析］
磁界の中においたコイルに電
流を流すとどうなるか観察し
て、磁界の向き、電流の向
き、力を受ける向きを正しく
記録し、適切に説明してい
る。
磁界の中においたコイルに電流
を流すとどうなるか、磁界の向
き、電流の向き、力を受ける向
きを確認して記録できるよう助
言・指導する。
6
・実験結果から、磁界の向き、電流の向き、コイルが受ける力の
向きの関係をまとめる。
・p.274 図 1 をもとに、磁界の中の電流が受ける力の規則性につ
いての説明を聞く。
・モーターのしくみについて、磁界の向き、電流の向き、力の向
きと関連づけながら説明を聞く。
・「！結論」自分の考えをまとめ、確認する。
・「学びをいかして考えよう」について考える。
274～275 思 〇
コイルを流れる電流の向きと、
磁界の向きに関する実験結果を
もとに、磁界の向き、電流の向
き、力の向きの関係を見いだし
ている。
［発言分析・記述分析］
モーターについて、連続的に
回転するように力をはたらか
せるために、磁界の向き、電
流の向き、力の向きの関係を
利用して、整流子とブラシを
使って電流の向きを変えてい
ることを見いだして、適切に
表現している。
磁界の向き、電流の向き、力の
向きの関係を適切に表現できる
よう助言する。また、それらの
関係を利用して連続的にモータ
ーが回転するように、整流子と
ブラシを使って電流の向きを変
えていることに気づけるよう助
言・指導する。
7
第 3 節 発電のしくみ
・「導入」p.276 図 1、2 を参考に、発電機にはモーターのように
コイルと磁石が使われていることを確認する。
・「？課題」コイルと磁石で電流をつくり出すにはどのようにす
ればよいだろうか。
・「調べ方を考えよう」磁界の中で電流を流すと力が発生するこ
とから、逆に磁界の中で力をはたらかせるとどうなるか考え
る。
276 思
発電式の懐中電灯では、コイル
の中と磁石を近づけたり遠ざけ
たりすると電流をつくり出すこ
とができることから、磁界の中
で力をはたらかせると電流が発
生するのではないかと推測して
いる。
［発言分析・記述分析］
磁界の中でコイルを動かした
ときに、電流が発生するので
はないかと推測しているとと
もに、その調べ方について自
分の考えを適切に表現してい
る。
手回し発電機などでモーターを
回せば電流をつくり出すことが
できることを確認させて、磁界
の中で力をはたらかせると電流
が発生するのではないかと推測
できるよう助言・指導する。
43
時
数 主な学習活動 頁 重点 記録 評価規準と方法 十分満足できる生徒の評価例 努力を要する生徒への
指導の手立て
8
【実験 8】 コイルと磁石による電流の発生
・「基礎操作」検流計の使い方を確認する。
・実験 8 を行い、コイルに棒磁石を近づけたり遠ざけたりするこ
とで、電流が流れるか調べる。また、電流を大きくするにはど
うしたらよいか調べる。
277 知 〇
コイルに棒磁石を近づけたり遠
ざけたりすることで、電流が流
れることや、その電流を大きく
する方法について調べ、記録し
ている。
［行動観察・記述分析］
コイルに棒磁石を近づけたり
遠ざけたりすることで、電流
が流れることや、その電流を
大きくする方法について調
べ、適切に記録し、説明して
いる。
コイルに棒磁石を近づけたり遠
ざけたりすることで、電流が流
れることを確認させ、その電流
を大きくする方法を考えられる
よう助言・指導する。
9
・実験結果から、磁石とコイルが近づくときと遠ざかるときで
は、電流の向きが変わることや、コイルの巻数が多いほど、ま
た磁界の変化が大きいほど誘導電流は大きくなることを確認す
る。
・「！結論」自分の考えをまとめ、確認する。
・「学びをいかして考えよう」について考える。
278～279 思 〇
電磁誘導と誘導電流について理
解し、磁石とコイルが近づくと
きと遠ざかるときでは、電流の
向きが変わることを見いだして
いる。
［発言分析・記述分析］
電磁誘導と誘導電流について
正しく理解し、磁石とコイル
が近づくときと遠ざかるとき
では、電流の向きが変わるこ
とを見いだし、それらの関係
を適切に表現している。
電磁誘導と誘導電流の説明を再
度行うなど、磁石とコイルが近
づくときと遠ざかるときでは電
流の向きが変わることを確認さ
せ、それらの関係を表現できる
よう助言・指導する。
10
第 4 節 直流と交流
・「レッツ スタート！」p.280 図 1、2 から、乾電池から得られ
る電流と家庭用のコンセントから得られる電流のちがいを考え
る。
・「？課題」乾電池からの電流とコンセントからの電流は、どの
ようにちがうのだろうか。
・「？に対する自分の考えは？」発光ダイオードを直流、交流そ
れぞれの電源につなぎ、点灯のようすのちがいについて考え
る。
・直流は電流が一定の向きに流れていること、交流は電流の向き
が連続的に交互に変化していることを知る。
280～281 思
直流と交流のちがいについて実
験を行い、交流は電流の向きが
連続的に交互に変化している電
流であることを見いだしてい
る。
［発言分析・記述分析］
発光ダイオードの点灯のちが
いやオシロスコープの観察か
ら、交流は電流の向きが連続
的に交互に変化している電流
であることを見いだして適切
に表現している。
発光ダイオードの点灯のちがい
やオシロスコープの画像のちが
いを説明し、交流は電流の向き
が連続的に交互に変化している
電流であることを表現できるよ
う助言・指導する。
11
・発電所から家庭までの送電のしくみや工夫についての説明を聞
く。
・「！結論」自分の考えをまとめ、確認する。
・「学びをいかして考えよう」について考える。 282 知 〇
発電所から家庭までの送電のし
くみや、エネルギー損失を小さ
く送電するための工夫を理解し
ている。
［発言分析・記述分析］
発電所からの高電圧を変圧器
で電圧を下げて家庭に配電し
ていることや、抵抗を小さく
するための送電線の工夫など
を理解し、例をあげて説明す
ることができる。
発電所から家庭に電気が届くま
での送電のしくみをおさえて、
交流の利点を説明するなど助
言・指導する。
12
・「学んだことをチェックしよう」各節で学んだことを確認す
る。
・「学びを生活や社会に広げよう」学習した内容を、生活や社会
と結びつけて考える。
・「Before &amp; After」この章で学んだことをもとに自分の考えを
記述し、話し合う。
283 態 〇
これまでに学習したことをふり
返り、学習したことが私たちの
生活にどのように役に立ってい
るか具体例をもとに考えようと
している。
［発言分析・行動観察］
学習したことをふり返り、電
流によって磁界ができること
や、磁界の変化によって電流
が流れることが、私たちの生
活にどのように役に立ってい
るか具体的な例を挙げながら
話し合い、ねばり強く考えよ
うとしている。
ほかの生徒の意見を参考にし
て、自分の考えがもてるよう
に、学習したことをふり返り、
具体的な例を参考にして考える
ことができるよう助言・指導す
る。
学習内容の整理／確かめ問題／活用問題 1 時間
予備 （3）時間
44
時
数 主な学習活動 頁 重点 記録 評価規準と方法 十分満足できる生徒の評価例 努力を要する生徒への
指導の手立て
時間数 33 時間（36）時間</t>
  </si>
  <si>
    <t>【単元 1】第 2 章 物質どうしの化学変化 （教科書 p.35～48）章の目標章の観点別評価規準知識・技能（知） 思考・判断・表現（思） 主体的に学習に取り組む態度（態）・2 種類の物質を反応させる実験を通して、反応前とは異なる物質が生成することを見いだして理解するとともに、化学変化は原子や分子のモデルで説明できること、化合物の組成は化学式で表されること、化学変化は化学反応式で表されることを理解する。あわせて、それらの観察、実験などに関する技能を身につける。（知識・技能）・化学変化について、見通しをもって解決する方法を立案して観察、実験などを行い、原子や分子と関連づけてその結果を分析して解釈し、化学変化における物質の変化やその量的な関係を見いだして表現する。（思考・判断・表現）・化学変化に関する事物・現象に進んでかかわり、科学的に探究しようとする態度を養うとともに、自然を総合的に見ることができるようにする。（主体的に学習に取り組む態度）化学変化を原子や分子のモデルと関連づけながら、化学変化についての基本的な概念や原理・法則などを理解しているとともに、科学的に探究するために必要な観察、実験などに関する基本操作や記録などの基本的な技能を身につけている。化学変化について、見通しをもって解決する方法を立案して観察、実験などを行い、原子や分子と関連づけてその結果を分析して解釈し、化学変化における物質の変化を見いだして表現しているなど、科学的に探究している。化学変化に関する事物・現象に進んでかかわり、見通しをもったりふり返ったりするなど、科学的に探究しようとしている。重点…重点的に生徒の学習状況を見取る観点記録…記録に残す評価時数 主な学習活動 頁 重点 記録 評価規準と方法 十分満足できる生徒の評価例 努力を要する生徒への指導の手立て1・「Before &amp; After」これまでに学んだことや生活経験をもとに自分の考えを記述し、話し合う。第 1 節 異なる物質の結びつき・「導入」p.36 図 1、図 2 を見ながら、水素と酸素を結びつけられるか話し合う。・「？課題」物質と物質が結びつく化学変化とは、どのような変化だろうか。・「？に対する自分の考えは？」粒子のモデルをもとに、異なる2 つの物質が結びついたとき、できた物質の性質がどうなるか予想し、話し合う。・鉄と硫黄が結びつくときについても同様の予想を行う。35～37 思水素と酸素とが結びつくことを理解し、その結びつき方について、自分の考えを表現している。［発言分析・行動観察］水素と酸素とが結びついて水ができることを説明し、それらがどのように結びつくかを、今までに学んだ知識を用いながら考えて表現している。水素分子、酸素分子、水分子の粒子のモデルを示すなど、思考のきっかけとなるような助言・指導を行う。2【実験 3】 鉄と硫黄が結びつく変化・実験 3 を行い、熱した後の物質の性質を調べて、性質がどのように変化するのかを調べる。・実験結果から、鉄と硫黄を熱することで、別の物質ができたといえるか考え、話し合う。38～39 思 〇鉄と硫黄が結びついてできた物質が、鉄や硫黄と異なる物質であることを科学的に考察して判断している。［行動観察・記述分析］鉄と硫黄が結びついてできた物質と鉄や硫黄との性質を比較することで、できた物質が鉄や硫黄と異なる物質であることを科学的に考察して判断している。鉄と硫黄の混合物と加熱後にできた物質を、見た目や磁石につくかどうかなどの項目ごとに比較したようすを表にまとめさせるなどして、判断できるよう助言・指導する。3・p.40 図 1～4 や p.41 図 5、図 6 を参考に、物質どうしが結びつく化学変化について説明を聞く。・化合物について説明を聞く。・「！結論」自分の考えをまとめ、確認する。・「学びをいかして考えよう」について考える。40～41 知物質どうしが結びつく化学変化を理解している。［発言分析・行動観察］物質どうしが結びつく化学変化について、鉄と硫黄が結びつく実験結果や炭の燃焼などを例にあげ、具体的に説明している。鉄と硫黄の実験のほかに、炭の燃焼などの写真を活用するなどして、いくつかの例を示しながら、物質どうしが結びつく化学変化について理解できるよう助言・指導を行う。6時数 主な学習活動 頁 重点 記録 評価規準と方法 十分満足できる生徒の評価例 努力を要する生徒への指導の手立て4第 2 節 化学変化を化学式で表す・「導入」p.42 図 1 を見ながら、鉄と硫黄が結びつく化学変化を粒子のモデルを使って表し、話し合う。・「？課題」化学式を使って化学変化を表すには、どのような決まりがあるだろうか。・化学反応式についての説明を聞き、粒子のモデルと化学反応式を使った化学変化の表し方について理解する。・炭素と酸素が結びつく化学変化についての説明を聞く。42 知化学反応式について理解している。［発言分析・行動観察］鉄と硫黄が結びつく化学変化を手がかりにして、化学反応式が化学式を組み合わせて化学変化を表していることを説明している。鉄と硫黄の粒子のモデルを用いて、鉄と硫黄が結びつく反応を図示しながら、各モデルを化学式に直し、化学反応式をつくることができるよう助言・指導を行う。5【実習 1】 化学変化のモデル・実習 1 を行い、物質の粒子のモデルを使って、化学変化を表す。・モデルの作成を通して、注意点をまとめる。43 態いろいろな化学変化を矛盾なく説明するために、自らの学びを調整しようとしている。［発言分析・行動観察］粒子のモデルを用いて化学変化を表すときのルールを説明している。また、この実習を通じて、化学変化を表すときのルールを見つけた過程を説明することができる。化学変化を粒子のモデルで表した後、今までに学習した原子の性質とひとつひとつ照らし合わせながら、成立するかをふり返ることで、実習の中で学んだ化学変化のルールを理解させ、化学変化のルールと理解できた過程を自らの言葉で説明できるように助言・指導を行う。6・「ここがポイント」化学反応式のつくり方についての説明を聞き、水素と酸素が結びつく化学変化を、化学反応式で表す。・化学反応式からわかることについての説明を聞く。・「ここがポイント」H2と 2H と 2H2とのちがいについての説明を聞き、理解する。44～45 知 〇化学式・化学反応式にまつわる数字の意味を理解して、正しく化学反応式をつくることができる。また、化学反応式をみて、どのような反応であるかを理解している。［ペーパーテスト］H2 と 2H と 2H2 とのちがいを理解したうえで、正しく化学反応式をつくることができる。また、化学反応式をみて、どのような反応であるかを説明している。化学反応式をつくるためのステップをていねいに設定して、粒子のモデルを用いた助言・指導を行う。7・p.45 の「例題」の考え方を参考にして、「練習」を行う。・いろいろな化学反応式について説明を聞き、p.46 の「例題」の考え方の空らんを埋める。・「！結論」自分の考えをまとめ、確認する。・「学んだことをチェックしよう」各節で学んだことを確認する。・「学びを生活や社会に広げよう」学習した内容を、生活や社会と結びつけて考える。・「Before &amp; After」この章で学んだことをもとに自分の考えを記述し、話し合う。45～48 態 〇さまざまな化学変化を化学反応式で表そうとしている。また、化学反応式から、化学変化について考えようとしている。［発言分析・行動観察］今までに学習した化学反応式のつくり方を使って、さまざまな化学変化を化学反応式で表そうとしている。また、化学反応式から、化学変化について考えようとしている。複雑な化学反応式でも、今までに学習した化学式や化学反応式のつくり方をヒントに、小さなステップで考えていくことで理解できることを実感できるよう助言・指導を行う。7</t>
  </si>
  <si>
    <t>【単元 1】第 3 章 酸素がかかわる化学変化 （教科書 p.49～62）章の目標章の観点別評価規準知識・技能（知） 思考・判断・表現（思） 主体的に学習に取り組む態度（態）・酸化や還元の実験を通して、酸化や還元は酸素が関係する反応であることを見いだして理解するとともに、それらの観察、実験などに関する技能を身につける。（知識・技能）・化学変化について、見通しをもって解決する方法を立案して観察、実験などを行い、原子や分子と関連づけてその結果を分析して解釈し、化学変化における物質の変化やその量的な関係を見いだして表現する。（思考・判断・表現）・化学変化に関する事物・現象に進んでかかわり、科学的に探究しようとする態度を養うとともに、自然を総合的に見ることができるようにする。（主体的に学習に取り組む態度）化学変化を原子や分子のモデルと関連づけながら、化学変化における酸化と還元についての基本的な概念や原理・法則などを理解しているとともに、科学的に探究するために必要な観察、実験などに関する基本操作や記録などの基本的な技能を身につけている。化学変化について、見通しをもって解決する方法を立案して観察、実験などを行い、原子や分子と関連づけてその結果を分析して解釈し、化学変化における物質の変化を見いだして表現しているなど、科学的に探究している。化学変化に関する事物・現象に進んでかかわり、見通しをもったりふり返ったりするなど、科学的に探究しようとしている。重点…重点的に生徒の学習状況を見取る観点記録…記録に残す評価時数 主な学習活動 頁 重点 記録 評価規準と方法 十分満足できる生徒の評価例 努力を要する生徒への指導の手立て1・「Before &amp; After」これまでに学んだことや生活経験をもとに自分の考えを記述し、話し合う。第 1 節 物質が燃える変化・「レッツ スタート！」鉄くぎは燃えないがスチールウールは燃えることと、木片はかたまりでも燃えることについて話し合う。・「？課題」物質が燃えるとき、どのような変化が起こっているだろうか。・「？に対する自分の考えは？」物質が燃えるという現象を、ろうそくや木などが燃えたときのようすをもとに考える。49～50 思物質が燃えるとき、どのような変化が起こっているか予想できる。［発言分析・記述分析］ろうそくや木などが燃えたときのようすをもとに、物質が燃えるときにどのような変化が起こっているか予想できる。物が燃えるようすを観察させ、どのような変化が起こっているか、再度考えさせる。2【実験 4】 鉄を燃やしたときの変化・実験 4 を行い、スチールウールを燃やすときに酸素が使われているか、反応前後の物質の性質や質量の変化を調べる。・「解決方法を考えよう」実験 4 ステップ 1 で、集気びんの中の水面が上がった理由を考える。・自分の考えを班内で発表し、自分やほかの生徒の考えを比べて検討・改善する。50～52 態集気びんの中の水面が上がった理由について、自分の考えをもち、ほかの生徒の考えと比べて検討し、改善しようとしている。［発言分析・行動観察］集気びんの中の水面が上がった理由について、自分の考えをもち、話し合いを行いながら、自分やほかの生徒の考えを十分に検討して改善しようとしている。集気びんの中の水面が上がったことに注目させ、どうして水面が上がったのか考えるよう促す。3・酸化、酸化物、燃焼についての説明を聞く。・金属の酸化や燃焼についての説明を聞く。・金属以外の物質の酸化についての説明を聞く。・「！結論」自分の考えをまとめ、確認する。・「学びをいかして考えよう」について考える。53～55 知 〇酸化、酸化物、燃焼、金属以外の物質の酸化について、理解している。［発言分析・ペーパーテスト］酸化、酸化物、燃焼、金属以外の物質の酸化について、具体的な例をあげながら説明している。酸化、酸化物、燃焼、金属以外の物質の酸化についての説明を、再度行うなど個別に指導を行い、知識を身につけることができるよう助言・指導する。8時数 主な学習活動 頁 重点 記録 評価規準と方法 十分満足できる生徒の評価例 努力を要する生徒への指導の手立て4第 2 節 酸化物から酸素をとる化学変化・「レッツ スタート！」身のまわりに単体の金属が多いことについて話し合う。・「？課題」金属の酸化物から酸素をとって、金属のみにするには、どうすればよいだろうか。・「調べ方を考えよう」酸化銅から酸素をうばいとる方法を考え、話し合う。56 態 〇酸化銅から酸素をうばいとる方法について考えようとしている。［発言分析・行動観察］酸化銅から酸素をうばいとる方法について、話し合いながらねばり強く考えようとしている。これまでの学習内容を想起させ、酸化銅から酸素をうばえそうな物質はないか、考えるよう助言・指導する。5【実験 5】 酸化銅から酸素をとる化学変化・実験 5 を行い、加熱後に残った物質の性質を調べ、どのような変化が起きているかを考える。・「考察しよう」粒子のモデルを活用しながら、実験 5 の結果について考える。・酸化銅と炭素を混ぜ合わせて熱すると、炭素が酸化銅から酸素をうばい、二酸化炭素が発生して銅ができることを粒子のモデルを用いて説明する。・酸化物から酸素をうばう化学変化を化学反応式で表し、還元についての説明と、酸化と還元は同時に起こることについての説明を聞く。・「探究をふり返ろう」炭素のほかにも、酸化銅から酸素をうばう物質はあるかを考える。57～58 思 〇酸化物から酸素をとる化学変化について、粒子のモデルを用いて表現している。［記述分析］実験結果をもとに、炭素が酸化銅から酸素をうばい、二酸化炭素が発生して銅ができることについて、粒子のモデルを用いて表現している。実験結果から、反応した物質、できた物質はそれぞれ何かを考え、粒子のモデルで表すよう促す。6・水素にも酸化物から酸素をうばうはたらきがあることについての説明を聞く。・「！結論」自分の考えをまとめ、確認する。・「ここがポイント」酸化と還元について学んだことを整理して理解する。・「まちなか科学」についての説明を聞く。・「学びをいかして考えよう」について考える。・「学んだことをチェックしよう」各節で学んだことを確認する。・「学びを生活や社会に広げよう」学習した内容を、生活や社会と結びつけて考える。・「Before &amp; After」この章で学んだことをもとに自分の考えを記述し、話し合う。59～62 知酸化銅と水素の化学変化ではどのようになるか、理解している。［発言分析・ペーパーテスト］酸化銅と水素の化学変化について、水素が酸化銅から酸素をうばい、水が発生して銅ができることを粒子のモデルを用いて説明している。酸化銅と炭素の化学変化と比較して説明を再度行うなど、個別に指導を行い、知識を身につけることができるよう助言・指導する。9</t>
  </si>
  <si>
    <t>【単元 1】第 4 章 化学変化と物質の質量 （教科書 p.63～72）章の目標章の観点別評価規準知識・技能（知） 思考・判断・表現（思） 主体的に学習に取り組む態度（態）・化学変化の前後における物質の質量を測定する実験を通して、反応物の質量の総和と生成物の質量の総和が等しいことを見いだして理解する。また、化学変化に関係する物質の質量を測定する実験を通して、反応する物質の質量の間には一定の関係があることを見いだして理解する。あわせて、それらの観察、実験などに関する技能を身につける。（知識・技能）・化学変化と物質の質量について、見通しをもって解決する方法を立案して観察、実験などを行い、原子や分子と関連づけてその結果を分析して解釈し、化学変化における物質の変化やその量的な関係を見いだして表現する。（思考・判断・表現）・化学変化と物質の質量に関する事物・現象に進んでかかわり、科学的に探究しようとする態度を養うとともに、自然を総合的に見ることができるようにする。（主体的に学習に取り組む態度）化学変化を原子や分子のモデルと関連づけながら、化学変化と質量の保存、質量変化の規則性についての基本的な概念や原理・法則などを理解しているとともに、科学的に探究するために必要な観察、実験などに関する基本操作や記録などの基本的な技能を身につけている。化学変化と物質の質量について、見通しをもって解決する方法を立案して観察、実験などを行い、原子や分子と関連づけてその結果を分析して解釈し、化学変化における物質の変化やその量的な関係を見いだして表現しているなど、科学的に探究している。化学変化と物質の質量に関する事物・現象に進んでかかわり、見通しをもったりふり返ったりするなど、科学的に探究しようとしている。重点…重点的に生徒の学習状況を見取る観点記録…記録に残す評価時数 主な学習活動 頁 重点 記録 評価規準と方法 十分満足できる生徒の評価例 努力を要する生徒への指導の手立て1・「Before &amp; After」これまでに学んだことや生活経験をもとに自分の考えを記述し、話し合う。第 1 節 化学変化と質量の変化・「導入」フラスコの中にスチールウールを閉じこめて燃やしたとき、フラスコ全体の質量はどうなるか話し合う。・「？課題」化学変化が起こる前と後では、物質全体の質量はどうなるだろうか。・「？に対する自分の考えは？」化学変化の前後で、物質をつくる原子はどうなるか、原子・分子のモデルで考える。63～64 思化学変化によって質量はどのように変化するかを予想することができる。［発言分析・記述分析］化学変化によって質量はどのように変化するか、原子・分子のモデルを用いて根拠を示しながら自分の考えを表現している。フラスコの中にスチールウールを閉じこめて燃焼させる実験をもとに、質量がどう変化するか考えるよう助言・指導する。2【実験 6】 化学変化の前と後の質量の変化・実験 6 を行い、化学変化が起こるとき、化学変化の前と後では、物質全体の質量が変化するかどうかを調べる。 65 思 〇化学変化が起こるとき、反応の前と後では、物質全体の質量が変わらないことを見いだし、そのしくみを原子や分子に関連づけて表現している。［発言分析・記述分析］実験結果を原子や分子と関連づけて分析して解釈し、化学変化が起こるとき、反応の前と後では、物質全体の質量が変わらないことを見いだして表現している。反応の前と後の物質全体の質量を比較し、どうなっているか考えるよう助言・指導する。10時数 主な学習活動 頁 重点 記録 評価規準と方法 十分満足できる生徒の評価例 努力を要する生徒への指導の手立て3・実験 6 の化学変化と、閉鎖系では反応の前後で物質全体の質量に変化がないことの説明を聞く。・質量保存の法則から、化学変化の前後では、反応に関係する物質の原子の種類と数に変化がないことについての説明を聞く。・「考察しよう」実験 6 の実験 B④で化学変化が起こった後、容器のふたをあけてから質量を測定すると、質量が小さくなった理由を考える。・質量保存の考え方は、物質の変化のほぼ全てについてなり立つことについての説明を聞く。・「！結論」自分の考えをまとめ、確認する。・「学びをいかして考えよう」について考える。66～67 知 〇化学変化によって物質全体の質量が変わらないことについて理解している。［発言分析・ペーパーテスト］化学変化の前と後では、反応に関係する物質の原子の種類と数に変化がないことから、化学変化によって、物質全体の質量が変わらないことについて、説明している。実験 6 の結果を再確認して質量が変化していないことを確かめさせるなど、個別に指導を行い、知識を身につけることができるよう助言・指導する。4第 2 節 化学変化する物質どうしの質量の関係・「導入」同じ質量の鉄とマグネシウムを酸化させたのに、それぞれの酸化物の質量がちがう理由について話し合う。・「？課題」2 種類の物質が結びつくとき、それぞれの物質の質量には、どのような関係があるだろうか。【実験 7】 金属を熱したときの質量の変化・実験 7 を行い、金属と酸素が結びつくとき、それぞれの質量にはどのような関係があるかを見いだす。68～69 思 〇金属と酸素が結びつくとき、それぞれの質量にはどのような関係があるかを見いだして表現している。［発言分析・記述分析］実験結果を具体的に示しながら、反応する金属の質量と結びつく酸素の質量の関係を量的に見いだして表現している。反応する金属の質量と結びつく酸素の質量の関係をグラフに示し、そこからどのような関係があるか、再度考えるよう助言・指導する。5・実験結果や p.70 図 1 から、ある質量の金属と結びつく酸素の質量に限度があることを確認する。・「データを読みとろう」実験結果の表から、金属の質量と、できた酸化物の質量や結びつく酸素の質量の間には、何か決まりがあるか考え、話し合う。70 態 〇金属の質量と、できた酸化物の質量や結びつく酸素の質量の間の関係について考えようとしている。［発言分析・行動観察］金属の質量と、できた酸化物の質量や結びつく酸素の質量の間の関係について、話し合いながらねばり強く考えようとしている。金属の質量と、できた酸化物の質量や結びつく酸素の質量のグラフを示し、どのような関係があるか考えるよう助言・指導する。6・化学変化する物質どうしの質量の割合についての説明を聞く。・「探究をふり返ろう」p.71 図 2 のグラフではなく、p.71 図 3 のグラフをもとに考察したのはなぜか考える。・「！結論」自分の考えをまとめ、確認する。・「学びをいかして考えよう」について考える。・「学んだことをチェックしよう」各節で学んだことを確認する。・「学びを生活や社会に広げよう」学習した内容を、生活や社会と結びつけて考える。・「Before &amp; After」この章で学んだことをもとに自分の考えを記述し、話し合う。71～72 知物質と物質が結びつくとき、それぞれの物質が一定の割合で結びつくことについて、理解している。［発言分析・ペーパーテスト］物質と物質が結びつくとき、それぞれの物質が一定の割合で結びつくことについて、銅と酸素、マグネシウムと酸素などの具体的な例をあげて説明している。実験結果を示しながら、物質と物質が結びつくとき、それぞれの物質が一定の割合で結びつくことについて、説明をもう一度行うなど、個別に指導を行い、知識を身につけることができるよう支援する。11</t>
  </si>
  <si>
    <t>【単元 1】第 5 章 化学変化とその利用 （教科書 p.73～79）章の目標章の観点別評価規準知識・技能（知） 思考・判断・表現（思） 主体的に学習に取り組む態度（態）・化学変化によって熱をとり出す実験を通して、化学変化には熱の出入りがともなうことを見いだして理解するとともに、それらの観察、実験などに関する技能を身につける。（知識・技能）・化学変化について、見通しをもって解決する方法を立案して観察、実験などを行い、原子や分子と関連づけてその結果を分析して解釈し、化学変化における物質の変化を見いだして表現する。（思考・判断・表現）・化学変化に関する事物・現象に進んでかかわり、科学的に探究しようとする態度を養うとともに、自然を総合的に見ることができるようにする。（主体的に学習に取り組む態度）化学変化を原子や分子のモデルと関連づけながら、化学変化と熱についての基本的な概念や原理・法則などを理解しているとともに、科学的に探究するために必要な観察、実験などに関する基本操作や記録などの基本的な技能を身につけている。化学変化について、見通しをもって解決する方法を立案して観察、実験などを行い、原子や分子と関連づけてその結果を分析して解釈し、化学変化における物質の変化を見いだして表現しているなど、科学的に探究している。化学変化に関する事物・現象に進んでかかわり、見通しをもったりふり返ったりするなど、科学的に探究しようとしている。重点…重点的に生徒の学習状況を見取る観点記録…記録に残す評価時数 主な学習活動 頁 重点 記録 評価規準と方法 十分満足できる生徒の評価例 努力を要する生徒への指導の手立て1・「Before &amp; After」これまでに学んだことや生活経験をもとに自分の考えを記述し、発表する。第 1 節 化学変化と熱・「レッツ スタート！」日常生活で熱が発生する化学変化には何があるか話し合う。・「？課題」どのような化学変化でも、周囲に熱を出すだろうか。・「？に対する自分の考えは？」燃焼以外の化学変化で熱が発生するかどうか考え、話し合う。73～74 態燃焼以外の化学変化で熱が発生するかどうか考えようとしている。［発言分析・行動観察］燃焼以外の化学変化で熱が発生するか、話し合いながらねばり強く考えようとしている。これまでの学習内容から、燃焼以外の化学変化を想起させ、熱が発生しているか考えるよう助言・指導する。2【実験 8】 化学変化による温度変化・実験 8 を行い、どのような化学変化でも周囲に熱を出すかどうか調べる。 75 思 〇化学変化には熱の出入りがともなうことを見いだして表現している。［記述分析］実験結果をもとに、化学変化には熱の出入りがともなうことを見いだして適切に表現している。実験で化学変化によって温度が変わったことから、熱がどのようになったかを考えるよう促す。3・実験結果から、化学変化では温度が上がる場合と温度が下がる場合があることを見いだす。・発熱反応、吸熱反応、化学エネルギーについての説明を聞く。・「！結論」自分の考えをまとめ、確認する。・「まちなか科学」についての説明を聞く。・「学びをいかして考えよう」について考える。76～77 知 〇熱を発生する化学変化について理解している。［行動観察・記述分析］熱を発生する化学変化について、鉄粉の酸化などの具体例をあげながら、説明している。発熱反応、吸熱反応、化学エネルギーについての説明を、再度、行うなど、個別に指導を行い、知識を身につけることができるよう支援する。12時数 主な学習活動 頁 重点 記録 評価規準と方法 十分満足できる生徒の評価例 努力を要する生徒への指導の手立て4・「学んだことをチェックしよう」各節で学んだことを確認する。・化学変化が日常生活のなかで役に立つ例にどのようなものがあるか話し合う。・化学変化が日常生活のなかで役に立つ例を調べ、紹介文をカードやポスターにまとめる。・ほかの生徒が書いた紹介文を読み、感想や疑問をふせん紙に書いてはりつける。・「学びを生活や社会に広げよう」で紹介されている、化学変化が日常生活のなかで役に立つ例を確認する。・「Before &amp; After」この章で学んだことをもとに自分の考えを記述し、話し合う。78～79 態 〇化学変化が日常生活のなかで役に立つ例を、関心をもって調べ、紹介文をカードやポスターにまとめようとしている。［行動観察・記述分析］化学変化が日常生活のなかで役に立つ例を、関心をもってねばり強く調べ、複数の紹介文をカードやポスターにまとめようとしている。化学変化が日常生活のなかで役に立つ例を一つ紹介し、興味をもたせることによって主体的に学習にとり組めるよう助言・指導する。学習内容の整理／確かめ問題／活用問題 1 時間予備 （2）時間時間数 32 時間（34）時間13</t>
  </si>
  <si>
    <t>なぜホットケーキのやわらかさが生まれるのか、どのように調べる方法を考えるか。</t>
  </si>
  <si>
    <t>ホットケーキのやわらかさの原因を調べる方法を見いだし、調査の見通しを立てることができた。</t>
  </si>
  <si>
    <t>1時間</t>
  </si>
  <si>
    <t>【単元 2】プロローグ ミクロの世界をのぞいてみよう （教科書 p.88～89）章の目標章の観点別評価規準知識・技能（知） 思考・判断・表現（思） 主体的に学習に取り組む態度（態）・生物のからだのつくりとはたらきとの関係に着目しながら、生物と細胞について理解するとともに、それらの観察、実験などに関する技能を身につける。（知識・技能）・生物と細胞について、見通しをもって解決する方法を立案して観察、実験などを行い、その結果を分析して解釈し、生物のからだのつくりとはたらきについての規則性や関係性を見いだして表現する。（思考・判断・表現）・生物と細胞に関する事物・現象に進んでかかわり、科学的に探究しようとする態度と、生命を尊重し、自然環境の保全に寄与する態度を養うとともに、自然を総合的に見ることができるようにする。（主体的に学習に取り組む態度）生物のからだのつくりとはたらきとの関係に着目しながら、生物と細胞についての基本的な概念や原理・法則などを理解しているとともに、科学的に探究するために必要な観察、実験などに関する基本操作や記録などの基本的な技能を身につけている。生物と細胞について、見通しをもって解決する方法を立案して観察、実験などを行い、その結果を分析して解釈し、生物のからだのつくりとはたらきについての規則性や関係性を見いだして表現しているなど、科学的に探究している。生物と細胞に関する事物・現象に進んでかかわり、見通しをもったりふり返ったりするなど、科学的に探究しようとしている。重点…重点的に生徒の学習状況を見取る観点記録…記録に残す評価時数 主な学習活動 頁 重点 記録 評価規準と方法 十分満足できる生徒の評価例 努力を要する生徒への指導の手立て1・p.88 の写真を見ながら、顕微鏡の経験などについて話し合う。・「基礎操作」顕微鏡の使い方を確認する。88～90 知顕微鏡で観察するために必要な操作の意味を理解し、その技能を身につける。また、スライドガラスやカバーガラスなど、観察に必要な器具を扱う上での注意点についても理解する。［発言分析・行動分析］顕微鏡で観察するために必要な操作の意味を理解し、倍率など顕微鏡操作に必要な知識について、説明することができる。スライドガラスやカバーガラスなど、観察に必要な器具を扱う上での注意点についても理解し、行動している。顕微鏡の操作に慣れていない、経験がない生徒に対し、顕微鏡の正しい使い方や扱い方を丁寧に説明する。スライドガラスやカバーガラスなど、顕微鏡を使用する際に必要な器具についても実物を見せながら具体的に助言・指導する。14</t>
  </si>
  <si>
    <t>なぜ炭酸水素ナトリウムを加熱するとホットケーキがふっくらするのか、どのような変化が起こるかを実験で確かめる。</t>
  </si>
  <si>
    <t>炭酸水素ナトリウムを加熱することで発生する気体や残った物質を観察し、ホットケーキがふっくらする理由を理解した。</t>
  </si>
  <si>
    <t>【単元 2】第 1 章 生物と細胞 （教科書 p.91～104）章の目標章の観点別評価規準知識・技能（知） 思考・判断・表現（思） 主体的に学習に取り組む態度（態）・生物のからだのつくりとはたらきとの関係に着目しながら、生物と細胞について理解するとともに、それらの観察、実験などに関する技能を身につける。（知識・技能）・生物と細胞について、見通しをもって解決する方法を立案して観察、実験などを行い、その結果を分析して解釈し、生物のからだのつくりとはたらきについての規則性や関係性を見いだして表現する。（思考・判断・表現）・生物と細胞に関する事物・現象に進んでかかわり、科学的に探究しようとする態度と、生命を尊重し、自然環境の保全に寄与する態度を養うとともに、自然を総合的に見ることができるようにする。（主体的に学習に取り組む態度）生物のからだのつくりとはたらきとの関係に着目しながら、生物と細胞についての基本的な概念や原理・法則などを理解しているとともに、科学的に探究するために必要な観察、実験などに関する基本操作や記録などの基本的な技能を身につけている。生物と細胞について、見通しをもって解決する方法を立案して観察、実験などを行い、その結果を分析して解釈し、生物のからだのつくりとはたらきについての規則性や関係性を見いだして表現しているなど、科学的に探究している。生物と細胞に関する事物・現象に進んでかかわり、見通しをもったりふり返ったりするなど、科学的に探究しようとしている。重点…重点的に生徒の学習状況を見取る観点記録…記録に残す評価時数 主な学習活動 頁 重点 記録 評価規準と方法 十分満足できる生徒の評価例 努力を要する生徒への指導の手立て1・「Before &amp; After」これまでに学んだことや生活経験をもとに自分の考えを記述し、話し合う。第 1 節 植物の細胞・p.92 図 1 の写真を見て、身近な植物のからだが、葉、茎、根からなることについてふり返る。・「？課題」植物のからだを顕微鏡で観察すると、どのようなつくりが見えるだろうか。・「調べ方を考えよう」顕微鏡のしくみをもとにして、植物を顕微鏡で観察する方法について考え、どのような材料が適しているか話し合う。【観察 1】 植物のからだの顕微鏡観察・観察 1 を行い、植物のからだのつくりを顕微鏡で観察し、スケッチする。・観察した試料もしくは、p.89 の写真を参考にして、植物のからだのつくりに見られた共通点や相違点について話し合い、まとめる。91～93 知 ◯植物を顕微鏡で観察するために必要な操作の意味を理解し、その技能を身につけている。また、観察できたものを正しくスケッチしている。［行動観察・記述分析］プレパラートを作成し、それぞれの特徴がわかりやすい部分（例えば、サンプルの重なりがない部分）を選び、観察している。また、染色液の有無による、見え方のちがいを適切に表現している。プレパラートの作成がうまくいかない生徒については、書画カメラなどを用いて、手元をわかりやすく演示するなどして、安全に作業が行えるよう助言・指導する。視野の中で、資料が見つからない生徒には、顕微鏡の倍率のちがいによる見え方のちがいがわかるような写真や映像を示しながら指導する。2・p.94 図 1～図 3 をもとに、植物のからだが細胞からできていることを理解する。・p.95 図 4 をもとに、葉や茎、根に見られるさまざまな細胞の形を確認する。・p.95 図 5 をもとに、植物の細胞の基本的なつくりを確認し、核、細胞膜、細胞壁、葉緑体、液胞などに関する説明を聞く。・葉の表皮や中に見られるさまざまな細胞の形を確認する。・「！結論」自分の考えをまとめ、確認する。・「学びをいかして考えよう」について考える。94～95 思 〇前時に行った観察結果をもとにして、それぞれの特徴を、言葉や図を用いてまとめ、さまざまな植物の細胞に見られる共通点を表現している。［発言分析・記述分析］いくつかの試料を観察した記録として、大きさなど細胞の特徴や、酢酸カーミンなどの染色液を用いると核が見やすくなること、核がさまざまなサンプルで確認できることをスケッチや文章で適切に表現している。それぞれの試料で観察したもののどこが細胞なのかを理解できていない場合、教科書などの写真を見せながら、スケッチの内容を確認し、細胞の見え方について助言・指導する。共通の構造としての核を見つけることができなかった場合、染色方法など、実験手順について再度確認するよう助言・指導する。15時数 主な学習活動 頁 重点 記録 評価規準と方法 十分満足できる生徒の評価例 努力を要する生徒への指導の手立て3第 2 節 動物の細胞・動物のからだについて、これまで学習したことについて話し合う。・前時に観察した植物の細胞についてふり返り、植物の細胞に見られた共通の特徴について確認する。・「？課題」動物のからだを顕微鏡で観察すると、どのような特徴が見られるだろうか。・「調べ方を考えよう」植物の細胞を観察したときの経験をもとにして、動物の細胞を観察する際の材料や観察方法について話し合う。・材料として用いる口の内部をおおう粘膜に関する説明を聞く。【観察 2】 動物の細胞の観察・観察 2 を行い、動物の細胞を観察し、スケッチを行う。・植物の細胞と比較し、観察できたものをもとに、動物のつくりについて、共通点や相違点があるか考える。96～97 知 〇植物を顕微鏡で観察した際の実験操作をもとに、動物の細胞を観察するために必要な操作の意味を理解し、その技能を身につけている。また、観察できたものを正しく記録している。［行動観察・記述分析］正しくプレパラートを作成し、植物に比べて小さい動物の細胞を見つけてスケッチしている。また、染色液の有無による見え方のちがいや、大きさなど植物の細胞とのちがいを適切に記録している。ほおの内側の細胞の観察における実験操作自体は植物のときよりも簡単だが、作成したプレパラート上で細胞を見つけることが難しいため、倍率による見え方のちがいなどを、巡回しながら助言・指導する。4・観察結果および p.98 の私のレポートや図 1 を参考にして、染色の有無によって、細胞の見え方にどのようなちがいがあったかを確認する。・p.98 図 2 をもとに、動物の細胞と植物の細胞のつくりの共通点、細胞質に関する説明を聞く。・p.99 図 3 を参考にして、小腸の細胞と、ヒトのほおの内側の細胞を比較し共通点について話し合う。・「！結論」自分の考えをまとめ、確認する。・「学びをいかして考えよう」について考える。98～99 思 〇観察結果をもとに、動物の細胞の特徴をまとめ、細胞内に核が存在することなどについて、細胞の共通点を、植物の細胞と比較しながら表現している。また、大きさや形など、植物の細胞との相違点をまとめている。［発言分析・記述分析］細胞の大きさなどの特徴をスケッチや文章で適切に表現している。また、核などの観察した細胞に共通に見られる構造について表現している。さらに、図や表などを用いて、動物の細胞と植物の細胞の違いを、わかりやすくまとめている。ここで観察した動物の細胞は、植物に比べて小さく見つけにくいため、教科書 p.98 図 1 のような像がどれくらいの倍率で観察できるかについて助言・指導する。植物の観察により得た細胞のイメージをもとに観察をはじめた生徒は、その先入観で動物の細胞を見つけられなくなることがあるため、適宜見え方に関する助言・指導する。5第 3 節 生物のからだと細胞・「レッツ スタート！」池や水槽の中など水中の小さな生物に関連したことについて、知っていることや気づいたことを話し合う。・これまでに観察した細胞の大きさなどのちがいについてふり返る。また、それぞれの細胞の共通点と相違点について話し合う。・「？課題」生物のからだは、どのようにつくられているだろうか。・「調べよう」小さな生物を観察し、大きさを比較する。・単細胞生物と多細胞生物がいることを理解する。・p.101 図 2、図 3 をもとに、単細胞生物の細胞に関する説明を聞く。100～101 知 〇これまでの学習をもとに、水中の小さな生物の観察を行う際の大きさを比較するための工夫などについて、説明している。また、水中の小さな生物にはさまざまなものが見られ、大きく単細胞生物と多細胞生物に分けられることについて説明している。［発言分析・記述分析］水中の小さな生物の観察もしくは写真をもとに、単細胞生物にもさまざまな特徴があることを説明している。植物・動物の細胞の観察をふり返り、多細胞生物の組織と器官の関係について説明している。「水中の小さな生物＝単細胞生物」だと生徒が思いこんでいる場合があるので、ミジンコなどの多細胞生物の例を示す。単細胞生物と多細胞生物のちがいは、単に細胞数だけではないことについて助言・指導する。16時数 主な学習活動 頁 重点 記録 評価規準と方法 十分満足できる生徒の評価例 努力を要する生徒への指導の手立て6・7・p.102 図 1 をもとに、単細胞生物にもさまざまなものが見られ、それぞれの細胞には個々の生命活動に必要なしくみが全て備わっていることについて説明を聞く。・p.102 図 2 をもとに、多細胞生物のからだを構成する細胞が組織をつくり、いくつかの組織が集まって器官をつくり、さらに器官が集まり個体となることについて説明を聞く。・p.103 図 3 をもとに、単細胞生物の細胞と多細胞生物の細胞の共通点と相違点について説明を聞く。・p.103 図 4 をもとに、ここまでの内容をふり返り、細胞ひとつひとつが生命活動を行っていることにかんする説明を聞き、さらに細胞の呼吸についての説明を聞き、学習した内容をまとめる。・「！結論」自分の考えをまとめ、確認する。・「学びをいかして考えよう」について考える。・「学んだことをチェックしよう」各節で学んだことを確認する。・「学びを生活や社会に広げよう」学習した内容を、生活や社会と結び付けて考える。・「Before &amp; After」この章で学んだことをもとに自分の考えを記述し、話し合う。102～104思単 細 胞 生 物 の 特 徴 （ 例 「 泳ぐ」）が細胞のつくり（例「細かい毛のようなつくり」）と深く関係していることについてまとめている。また、多細胞生物における組織と器官について説明している。単細胞生物と多細胞生物を比較し、多細胞生物では細胞の役割分担が見られることを見いだしている。また、多細胞生物のからだの大きさと細胞の数のちがいについて説明している。［発言分析・記述分析］多細胞生物に見られる細胞の役割分担について、例をあげて説明している。また、単細胞生物の1つの細胞中に存在するさまざまな構造について例をあげて説明している。細胞の呼吸について、エネルギーや酸素という言葉を使って説明している。細胞が生きて活動するために必要な基本的なものや事柄を説明し、単細胞生物の細胞のつくりと、多細胞生物の細胞の役割分担（組織）について、例をあげながら助言・指導する。態 〇ここまでの観察等をふり返り、ほかの生徒との話し合いを通じて理解を深め、「多様な生物の間に見られる共通点は何だろうか」という問いかけへの答えをもとに、自己の成長や変容を表現しようとしている。［発言分析・記述分析］章全体をふり返り、生物のからだが細胞からできていることについて、多様な生物の例について調べ、自身の理解の深まりを自覚している。ヒトのからだや身近な植物などが細胞からできていることを例に話し合いをうながし、生物にとって（呼吸、成長などの生命現象における）基本単位となる細胞ついて、興味を深めるきっかけとなるように助言・指導する。17</t>
  </si>
  <si>
    <t>なぜ酸化銀を加熱すると変化が起こるのか、化学変化と分解、状態変化の違いをどのように見分けるか。</t>
  </si>
  <si>
    <t>酸化銀や炭酸水素ナトリウムの分解を通して、化学変化と状態変化の違いを説明できるようになった。</t>
  </si>
  <si>
    <t>【単元 2】第 2 章 植物のからだのつくりとはたらき （教科書 p.105～126）章の目標章の観点別評価規準知識・技能（知） 思考・判断・表現（思） 主体的に学習に取り組む態度（態）・植物のからだのつくりとはたらきとの関係に着目しながら、葉・茎・根のつくりとはたらきについて理解するとともに、それらの観察、実験などに関する技能を身につける。（知識・技能）・植物のからだのつくりとはたらきについて、見通しをもって解決する方法を立案して観察、実験などを行い、その結果を分析して解釈し、植物のからだのつくりとはたらきについての規則性や関係性を見いだして表現する。（思考・判断・表現）・植物のからだのつくりとはたらきに関する事物・現象に進んでかかわり、科学的に探究しようとする態度と、生命を尊重し、自然環境の保全に寄与する態度を養うとともに、自然を総合的に見ることができるようにする。（主体的に学習に取り組む態度）植物のからだのつくりとはたらきとの関係に着目しながら、葉・茎・根のつくりとはたらきについての基本的な概念や原理・法則などを理解しているとともに、科学的に探究するために必要な観察、実験などに関する基本操作や記録などの基本的な技能を身につけている。植物のからだのつくりとはたらきについて、見通しをもって解決する方法を立案して観察、実験などを行い、その結果を分析して解釈し、植物のからだのつくりとはたらきについての規則性や関係性を見いだして表現しているなど、科学的に探究している。植物のからだのつくりとはたらきに関する事物・現象に進んでかかわり、見通しをもったりふり返ったりするなど、科学的に探究しようとしている。重点…重点的に生徒の学習状況を見取る観点記録…記録に残す評価時数 主な学習活動 頁 重点 記録 評価規準と方法 十分満足できる生徒の評価例 努力を要する生徒への指導の手立て1・「Before &amp; After」これまでに学んだことや生活経験をもとに自分の考えを記述し、話し合う。第 1 節 葉と光合成・p.106 図 1 を見て、ふ入りの葉でデンプンがつくられるのかどうか考えて、話し合う。・p.106 図 2 から、植物の葉に光が当たるとデンプンがつくられること、光合成は葉の緑色の部分で行われていることを確認する。・「？課題」光合成は緑色の葉の細胞の中のどこで行われているだろうか。・「課題に対する自分の考えは？」葉の細胞のどの部分で光合成が行われているのか考える。105～106 思葉の緑色の部分とふの部分それぞれに光を当てた場合と当てていない場合のデンプンの生成について、ヨウ素液の反応をふまえて自分の考えをまとめて表現している。［行動観察・記述分析］葉の緑色の部分に光を当てたものはヨウ素液が反応していることからデンプンがつくられており、光が当たっていないものはヨウ素液が反応していないので、デンプンはつくられていないことを関連づけて表現している。ヨウ素液はデンプンがあると青紫色に変化し、デンプンがないと変化しないことを確認し、生徒が思考できるよう助言・指導する。2【実験 1】 葉の細胞の中で光合成が行われている部分・実験 1 を行い、光を当てたものと当てていないオオカナダモなどを用意し、脱色してヨウ素液をたらして、細胞のようすを比較して、光合成が行われた場所を調べる。・葉のどの部分で光合成が行われたか考察する。107 態葉の細胞の中で光合成が行われている部分についての実験に進んでかかわり、ほかの生徒と協力しながら、ねばり強く課題を解決しようとしている。[発言分析・行動観察]顕微鏡で観察を行い、光を当てた葉と光を当てていない葉を比較して、その結果のちがいを確認し、課題に対する自分の考えがどう変わったかふり返ろうとしている。ヨウ素液で染まった細胞を顕微鏡で観察することは難しいので、顕微鏡の使い方について助言・指導する。葉を比較する際に、黒っぽい粒（デンプンがある場所）をさがすよう助言・指導する。18時数 主な学習活動 頁 重点 記録 評価規準と方法 十分満足できる生徒の評価例 努力を要する生徒への指導の手立て3・葉の細胞にある葉緑体で光合成が行われていることを説明する。・「ここがポイント」を確認する。・p.109 図 3 を見て、光合成で発生した気体が酸素であることを確認する。・「！結論」自分の考えをまとめ、確認する。・「学びをいかして考えよう」について考える。108～109 思 〇葉の細胞の中で光合成が行われている部分の実験結果をもとに、自らの考えを文章としてまとめて表現している。［行動観察・記述分析］実験結果をもとにして、葉の細胞の葉緑体で光合成が行われていることについて、自分の考えを論理的にまとめて表現している。実験結果を比較し、葉に光が当たると緑色の部分がヨウ素デンプン反応で黒っぽく変色していること、そこにデンプンができていることを説明し、生徒が思考できるよう助言・指導する。4第 2 節 光合成に必要なもの・p.110 図 1 を見て、植物が光合成を行うのに必要なものについて考え、話し合う。・「？課題」光合成でデンプンがつくられるとき、何が材料になるだろうか。・「調べ方を考えよう」について考える。【実験 2】 光合成と二酸化炭素の関係・実験 2 を行い、光合成と二酸化炭素の関係を調べる。・結果の表を作成・比較し、二酸化炭素が光合成によって使われたことを考察する。・陸上植物では気孔から二酸化炭素がとりこまれていることを理解する。・「調べよう」光合成と二酸化炭素の関係を石灰水を使って調べることができることを理解する。・光合成では材料として水も使われていることを理解する。・「！結論」自分で考えをまとめ、確認する。・「学びをいかして考えよう」について考える。110～113 思 〇光合成と二酸化炭素の関係の実験結果を正しく記録し、結果の表を用いて考察している。［発言分析・記述分析］光の有無、植物の有無などそれぞれの条件での結果を表にまとめて記録している。また、対照実験について理解し、結果を適切に考察している。実験の条件の確認を行い、光の有無、植物の有無についての表をつくり、その表に結果をまとめるよう助言・指導する。5第 3 節 植物と呼吸・「レッツ スタート！」p.114 図 1 の植物が呼吸を行っているのかを確かめる実験の結果について考え、話し合う。・実験結果から、光が当たっていない植物は呼吸によって二酸化炭素を放出することを理解する。・「？課題」植物はいつ呼吸や光合成をしているだろうか。・昼と夜の気体の出入りについて理解する。・「！結論」自分の考えをまとめ、確認する。・「学びをいかして考えよう」について考える。114～115 思植物が呼吸をしていることを確認し、光合成や呼吸がいつ行われているか、自らの考えを文章にまとめて表現している。［発言分析・記述分析］昼には呼吸と光合成が、夜には呼吸のみが行われていることについて、自分で考えて文章に適切にまとめている。昼間は見かけ上、二酸化炭素が放出されないという点の理解が難しいので、具体的な数値を出して、生徒が理解できるよう助言・指導する。6第 4 節 植物と水・「レッツ スタート！」p.116 図 1 の水面が下がった原因について考え、話し合う。・植物の吸水と蒸散について理解する。・「？課題」植物の吸水は、蒸散とどのような関係があるだろうか。・「調べ方を考えよう」蒸散と吸水の関係を調べるため、植物のからだのどの部分で蒸散をしているのかについてどのように調べればよいか考える。116 思 〇吸水と蒸散の関係を調べる実験の方法について、自分たちでどのような条件を用意すればよいか、またそう決めた理由を科学的に考えている。［発言分析・記述分析］グループで話し合い、自分たちの方法を考えている。また、その方法を考えた理由について説明している。葉の表や裏、茎など、具体的な部位を例に出して、その部分の蒸散をおさえたとき、吸水がどのようになるかを問いかけて、生徒が思考できるよう助言・指導する。19時数 主な学習活動 頁 重点 記録 評価規準と方法 十分満足できる生徒の評価例 努力を要する生徒への指導の手立て7【実験 3】 吸水と蒸散の関係・実験 3 を行い、吸水と蒸散の関係を調べる。・蒸散と吸水の関係を調べるため、自分たちが考えた仮説を実証するため、実験を行う。117 態吸水と蒸散の関係の実験について進んでかかわり、ねばり強くとり組もうとしている。［行動観察・発言分析］条件が異なる枝について、結果のちがいを確認し、正しく記録することができる。水中での操作は難しいため、実際に演示するなどして、実験をやりきるよう助言・指導する。8・「解決方法を考えよう」実験結果を整理し、仮説が正しかったかどうかを考察し、実験の改善点についてグループごとに話し合う。・蒸散と吸水のしくみについて理解する。・「！結論」自分の考えをまとめ、確認する。・「学びをいかして考えよう」について考える。 118～119知 〇吸水と蒸散の関係の実験結果をふまえて、葉で蒸散が生じることで吸水が生じることを理解している。［発言分析・記述分析］自分の考えをまとめ、葉が蒸散をすることで吸水が生じることを理解している。吸水が先か蒸散が先かがわかりにくいことをふまえて、吸水と蒸散の実験では、吸水は制御できないが、蒸散を制御することで吸水量にちがいが出ることを助言・指導する。思実験結果を整理し、仮説や方法などを検証し、実験の妥当性について考えている。［発言分析・記述分析］自分たちの立てた仮説について、話し合いを通してふり返り、仮説や計画が正しかったかを論理的に説明している。どのような実験を行ったかを確認させ、行った実験の妥当性を検証するよう助言・指導する。9第 5 節 水の通り道・「レッツ スタート！」p.120 図 1 から、花の色が変わった原因について考える。・「？課題」水は根・茎・葉のどの部分を通っているだろうか。・「調べよう」葉の断面を観察し、どの部分が水の通り道か考える。【観察 3】 水の通り道・観察 3 を行い、植物の根の表面のつくりと、色水を吸わせた葉と茎の断面の観察を行い、吸水された水が茎のどこを通るのかを調べる。120～123 思 〇水の通り道の実験において、結果を正しく記録し、吸水された水が葉や茎のどこを通るのか考察する。［行動分析・記述分析］葉や茎をスケッチして、色水が通ったところを正しく記録し、吸水された水が葉や茎のどこを通っているか説明している。なぜ色水を使用したのかを確認させ、色水が通ったところを正確にかくよう助言・指導する。10・観察で見られた根の細かいつくりや根毛が、根の表面積を広げ、効率よく水や水にとけた肥料分をとりこんでいることを理解する。・維管束のはたらきおよび、維管束の並び方が、単子葉類と双子葉類で異なることを理解する。・「！結論」自分の考えをまとめ、確認する。・「学んだことをチェックしよう」各節で学んだことを確認する。・「学びを生活や社会に広げよう」学習した内容を、生活や社会と結び付けて考える。・「Before &amp; After」この章で学んだことをもとに自分の考えを記述し、話し合う。124～126 態 〇葉や茎の水の通り道について、探究した過程をふり返ろうとしている。［行動観察・記述分析］葉や茎の水の通り道について、実験結果を参考にして、以前に学んだ葉や茎の構造についてふり返りながら自分の考えをまとめている。前時でとり組んだ実験結果を明示し、水がどこを通るのか、学習内容をふり返り、自らの考えをまとめるよう助言・指導する。20</t>
  </si>
  <si>
    <t>なぜ水は熱では分解できないのに電流を流すと分解できるのか、どのように電気分解を行うか。</t>
  </si>
  <si>
    <t>水の電気分解の方法と、発生する気体の調べ方を理解し、操作できるようになった。</t>
  </si>
  <si>
    <t>11時間</t>
  </si>
  <si>
    <t>【単元 2】第 3 章 動物のからだのつくりとはたらき （教科書 p.127～146）章の目標章の観点別評価規準知識・技能（知） 思考・判断・表現（思） 主体的に学習に取り組む態度（態）・動物のからだのつくりとはたらきとの関係に着目しながら、動物が生命を維持するはたらきについて理解するとともに、それらの観察、実験などに関する技能を身につける。（知識・技能）・動物が生命を維持するはたらきについて、見通しをもって解決する方法を立案して観察、実験などを行い、その結果を分析して解釈し、動物のからだのつくりとはたらきについての規則性や関係性を見いだして表現する。（思考・判断・表現）・生命を維持するはたらきに関する事物・現象に進んでかかわり、科学的に探究しようとする態度と、生命を尊重し、自然環境の保全に寄与する態度を養うとともに、自然を総合的に見ることができるようにする。（主体的に学習に取り組む態度）動物のからだのつくりとはたらきとの関係に着目しながら、動物が生命を維持するはたらきについての基本的な概念や原理・法則などを理解しているとともに、科学的に探究するために必要な観察、実験などに関する基本操作や記録などの基本的な技能を身につけている。動物が生命を維持するはたらきについて、見通しをもって解決する方法を立案して観察、実験などを行い、その結果を分析して解釈し、動物の体のつくりとはたらきについての規則性や関係性を見いだして表現しているなど、科学的に探究している。動物が生命を維持するはたらきに関する事物・現象に進んでかかわり、見通しをもったりふり返ったりするなど、科学的に探究しようとしている。重点…重点的に生徒の学習状況を見取る観点記録…記録に残す評価時数 主な学習活動 頁 重点 記録 評価規準と方法 十分満足できる生徒の評価例 努力を要する生徒への指導の手立て1・「Before &amp; After」これまでに学んだことや生活経験をもとに自分の考えを記述し、話し合う。第 1 節 消化のしくみ・「レッツ スタート！」p.128 図 1 を参考にして、ヒトをふくめた動物が何を食べているか（食材）などについて話し合う。・「？課題」食物は、消化される過程で、どのように変化していくだろうか。・主食とよばれるものの多くがデンプンをふくんでいることの説明を聞く。・だ液によりデンプンが甘い物質（麦芽糖）に変化すると考えられることについて説明を聞く。・「調べ方を考えよう」だ液により消化が起こることを確認するには、どのような実験をしたらよいかを話し合う。・ヨウ素液、ベネジクト液について、それぞれの性質（色の変化）などについての説明を聞く。・p.130図1、図 2を参考にして、実験の方法について話し合い、その結果を発表する。127～130 思食物に関して気づいたことや疑問に思ったことから、消化についての問題（食物の変化）を見いだしている。デンプンが消化によって糖（麦芽糖）に変化することを確かめる実験方法について話し合い、表現している。［発言分析・行動観察］食物に関する知識や経験から、消化に関する課題を見いだそうとしている。特に、消化が食物を吸収しやすい養分に変化させることを確かめる実験について、ヨウ素液やベネジクト液を使う意味を理解し、実験方法や手順を適切にまとめている。その中でヨウ素液、ベネジクト液、どちらか一方のみでは不十分であることを表現している。消化に対して興味をもたせるために、食物の種類や、それらがからだの中でどのように変化していくかについて、話し合いをうながす。色の変化によって物質の有無（量）を調べる方法についての理解を深めるため、さまざまな濃度のデンプン液をつくり、これにヨウ素液を加えさせるなどの実験を演示する。21時数 主な学習活動 頁 重点 記録 評価規準と方法 十分満足できる生徒の評価例 努力を要する生徒への指導の手立て2・前時の話し合いの内容をふり返り、だ液のはたらきを調べる実験方法に関する説明を聞く。だ液の採取方法や対照実験について確認する。・だ液のはたらきを調べる実験方法の具体的な手順などについて話し合う。【実験 4】 だ液によるデンプンの変化・実験 4 を行い、だ液によるデンプンの変化を調べる。・実験後、結果の見方を参考に、結果をまとめるための方法について話し合う。・実験結果をまとめる。130～131 思 〇前時の話し合いをもとにして、具体的な手順を確認し、正しい実験操作を行っている。また、実験結果の記録方法について話し合い、表をつくるなどのくふうをして、適切にまとめている。［行動観察・記述分析］必要な試験管の準備など、実験方法や手順を正しく理解している。また、対照実験の意味を正しく理解し、実験結果（特に色の変化について）を言葉や表によって、わかりやすく記録している。実験操作の意味を理解させ、スポイトの使い分けなど、だ液が対照実験に混ざらないようにする配慮が必要なことなどを、重ねて助言する。どの実験結果を比較するのかをしっかりと理解させられるように、試験管にラベルをはり、中に入っているものを示すよう助言・指導する。3・前時の実験をふり返り、対照実験の意味について再び話し合う。・実験操作の意味（反応の温度、反応の時間）などについて話し合う。・「考察しよう」結果をまとめた表をもとにして、何と何を比較すればよいかについて話し合い、考察する。・p.132 図 1、図 2 をもとに、実験 4 の試験管内で起こったことについて話し合う。デンプンと麦芽糖に関して説明する。・だ液のはたらきと性質について話し合う。132 思 〇実験結果をもとに、だ液のはたらきについて、対照実験の意味をよく理解し、実験結果をもとに考察した内容を適切に表現している。［発言分析・記述分析］色の変化とデンプン、麦芽糖の有無（量の変化）を結びつけて考察し、適切に表現している。考察が進まない場合などは、p.132 「考察しよう」をもとに、何と何を比較すればよいのかを、p.130 の実験の計画を立てる場面までもどって考えるよう助言・指導する。4・消化液と消化酵素に関する説明を聞く。・p.133 図 3 を参考にして、ヒトの消化系のつくりとはたらきに関する説明を聞く。・p.133 表 1 をもとに、食物にふくまれる栄養分に関する説明を聞く。・p.133 表 2 をもとに、さまざまな消化酵素のはたらきに関する説明を聞く。・「！結論」自分の考えをまとめ、確認する。・「学びをいかして考えよう」について考える。133 知 〇消化にかかわる器官について、消化管とそれにつく器官のつながりを理解している。食物にさまざまな成分がふくまれていること、消化酵素には、さまざまなはたらきをもつものが存在することを理解している。［発言分析・記述分析］食物にふくまれる成分と、これらの消化にかかわる消化酵素について、話し合いを通じて適切な表を作成し、まとめている。また、消化にかかわる器官の位置やつながり方を理解するために、模式図などを作成している。食物にさまざまな成分がふくまれていることを、p.128図1をふり返るなどして助言する。消化にさまざまな器官がかかわる理由について話し合わせて、消化酵素にも多様なものがあることについて助言・指導する。22時数 主な学習活動 頁 重点 記録 評価規準と方法 十分満足できる生徒の評価例 努力を要する生徒への指導の手立て5第 2 節 吸収のしくみ・「レッツ スタート！」p.134 図 1 のイラストを参考に、消化管の内側が、からだの外側とつながっていることについて話し合う。・からだの内側とはどこか（血管のある場所）について確認し、食物が消化される場所と吸収される場所、吸収された後の行き先について確認する。・「？課題」消化された食物は、体内にどのように吸収されていくだろうか。・p.134 図 2 を見て、デンプン、タンパク質、脂肪の消化の流れとそれぞれの消化酵素の役割についての説明を聞く。・p.135 図 3 を見て、小腸のつくり（柔毛）とそのはたらきについての説明を聞き、小腸の表面積が大きいことの利点について理解する。・p.135 図 4 を参考にして、ブドウ糖、アミノ酸、脂肪酸とモノグリセリドの吸収、および、小腸で吸収されたブドウ糖とアミノ酸が肝臓に送られたり、脂肪酸とモノグリセリドがリンパ管を通って血管に送られたりすることについての説明を聞く。・「！結論」自分の考えをまとめ、確認する。134～135 思 〇デンプン、タンパク質、脂肪が消化されていく過程を理解している。吸収がおもに小腸のかべで行われることを理解し、柔毛の構造と吸収のようすを表現している。［発言分析・記述分析］デンプン、タンパク質、脂肪が消化されていく過程を、図などを用いて説明している。小腸のかべの表面積が広いことなど、吸収に適した構造になっていることを説明している。吸収されたものが全身に運ばれることを説明している。口→食道→胃→小腸→大腸→肛門というつながりを確認しながら、各部分で食物にふくまれる成分がどのように変化するか（しないか）を、ひとつひとつ確認するよう助言する。消化前の成分と消化されてできた物質を わ か り や す く 対 応 さ せ 、p.134図2を必要に応じてデンプンだけ、タンパク質だけ、脂肪だけに注目したものに分解するなどのくふうをし、確認できるよう助言・指導する。6第 3 節 呼吸のはたらき・「レッツ スタート！」p.136 図 1 を参考に、吸気と呼気の成分のちがいについて話し合う。・前時に学習した消化・吸収された養分が全身の細胞に運ばれることについて思い出し、これを全身の細胞が、何のために、どのように利用しているのかについて話し合う。・p.136 図 2 を参考に、有機物を利用してエネルギーをうみ出す際に、酸素が必要であることの説明を聞く。・「？課題」細胞の呼吸に必要な酸素は、どのようにからだにとり入れられ、細胞に届けられるのだろうか。・p.137 図 4 を参考に、鼻、口、気管、肺、肺胞に関する説明を聞く。肺呼吸により、肺胞と毛細血管の間で、酸素と二酸化炭素のやりとりが起こることについて確認する。・p.136 図 3 を見て、ヒトの肺に空気が入るしくみについて理解する。・p.137 図 5 より、動脈血と静脈血にふくまれる酸素、二酸化炭素の量のちがいについて確認し、動脈血→静脈血、静脈血→動脈血という変化が、どこで起きるか話し合う。・細胞による呼吸についての説明を聞き、肺呼吸とのちがいを確認する。・「！結論」自分の考えをまとめ、確認する。136～137 知 〇細胞の呼吸について理解している。また、肺が酸素をとりこみ、二酸化炭素を排出するための器官であることを理解している。［発言分析・記述分析］細胞において、養分からエネルギーをとり出すときに酸素が必要であること、および、その際に二酸化炭素が生じることについて理解している。細胞の呼吸に必要なものを、血液循環と関連づけて理解している。肺の構造について、酸素と二酸化炭素の交換を行ううえで都合のよい点を説明している。細胞による呼吸と肺呼吸のちがいがわかりにくく、p.137図5の意味がとらえにくい場合は、からだが細胞からできていることを話し合いのなかで確認し、ひとつひとつの細胞が呼吸を行っていることを助言する。激しい運動をして筋肉を使うと呼吸数が多くなる理由などについて話し合うよう助言・指導する。23時数 主な学習活動 頁 重点 記録 評価規準と方法 十分満足できる生徒の評価例 努力を要する生徒への指導の手立て7第 4 節 心臓のはたらきと血液の循環・「レッツ スタート！」p.138 図 1 を参考に、心臓につながる血管が、どこにつながっているかについて話し合う。・「？課題」養分や酸素、二酸化炭素は、心臓、血管、血液のはたらきによってどのように運ばれるのだろうか。・p.138 図 2 を用いて、心臓の４つの部屋の位置関係（つながりなど）、血液の流れ方を確認する。・p.139 図 3、図 4 をもとに、動脈と静脈の区別および毛細血管との関係について説明を聞く。また、動脈→毛細血管→静脈という流れについて話し合いを通して確認する。・動脈と静脈の血管のかべの厚さ、弁の有無に関する解説を聞く。・p.139 図 5 をもとに、体循環と肺循環について確認する。・血液がからだのすみずみまで流れることを理解する。138～139 思心臓に 4 つの部屋があることの意味を理解し、動脈、毛細血管、静脈、心臓、肺のつながりを表現している。［発言分析・記述分析］心臓につながる静脈と動脈、心房と心室の関係を理解し、つながる血管（血液の流れ）がわかるような図で表現している。また、動脈、毛細血管、静脈のつながりを、自分のからだを想定しながら説明している。これに加えて、体循環と肺循環について説明している。血管が枝分かれしているようすを p.139 図 4 を使って示した後に、毛細血管は非常に細いものであることを助言・指導する。また、皮下の毛細血管のうすいかべが壊れると内出血とよばれる状態になることなど、血液が血管の中を流れていることを身近に感じられるような例をあげ、説明する。8・p.140 図 1 を参考に、肺循環と体循環について確認し、酸素を多くふくむ血液と、酸素の少ない血液の流れを確認する。・肺の中で静脈血が動脈血に、全身の細胞で動脈血が静脈血になることを確認する。・肺動脈には静脈血が、肺静脈には動脈血が流れることを確認する。・「説明しよう」について考え、説明する。・p.140 表 1 を参考に、血球と血しょう、および赤血球、白血球、血小板のはたらきについて説明を聞く。・動脈血と静脈血の色のちがいについて確認し、ヘモグロビンのはたらきについて説明を聞く。・血液と細胞での物質の交換について理解する。とくに、組織液と血液（血しょう）の関係について、p.141 図 4 をもとに確認する。・「！結論」自分の考えをまとめ、確認する。・「学びをいかして考えよう」について考える。140～141 知 〇肺循環と体循環のちがいを理解している。また、動脈血および静脈血が流れている部分や、酸素の運搬について理解している。血球の種類など血液の成分や、血しょうと毛細血管からしみだしたもの（組織液）の関係について理解している。［発言分析・記述分析］動脈血と静脈血の区別、肺循環と体循環の区別、動脈と静脈の区別などを整理してまとめている。また、血球のはたらきを図などとともにまとめている。毛細血管で起こる酸素、二酸化炭素、養分、不要な物質のやりとりや、血液が循環しなければならない意味を説明している。動脈血と静脈血のちがいが、ふくまれている酸素の量のちがいによることを示したうえで、動脈血→静脈血の変化と、静脈血→動脈血の変化が、どこで起こるのかを、肺呼吸、細胞による呼吸という言葉を用いて説明できるよう助言・指導する。血液循環が止まると、細胞の呼吸などにどのような影響が出るかを考えさせる。24時数 主な学習活動 頁 重点 記録 評価規準と方法 十分満足できる生徒の評価例 努力を要する生徒への指導の手立て9第 5 節 排出のしくみ・「導入」からだから排出されるものにはどのようなものがあるかについて、汗と尿のちがいなどについて話し合う。・「？課題」尿はどこで何からつくられるのだろうか。・細胞の活動によって、血液中（組織液中）に不要物が存在するようになることについて説明を聞く。・アンモニアについて第 1 学年の学習内容を復習する。アンモニアが、肝臓で無害な尿素に変えられることについての説明を聞く。・p.142 図 2 を参考に、腎臓の位置、腎臓に運ばれる血液、腎臓とぼうこうの結びつきなど、尿が排出されるまでのことについての説明を聞く。・「！結論」自分の考えをまとめ、確認する。・「学びをいかして考えよう」について考える。142～143 知 〇尿は腎臓でつくられていること、尿には尿素などの不要物がふくまれていることを理解している。［発言分析・記述分析］尿が腎臓でつくられていること、尿をつくることによって血液の成分にどのような変化が起こるのかを説明している。また、尿の成分を、血しょうの成分と対比させながら説明している。腎臓とぼうこうの関係など、尿に関係する器官をわかりやすく示す。健康診断の際に行われる尿検査を例に、尿を調べると血しょうにふくまれる成分の変化を間接的に知ることができることなど、血液と尿の関係について理解できるように助言・指導する。10・「学びを生活や社会に広げよう」について考える。【動物の器官と細胞のはたらきを結びつけよう】・これまでの学習をふり返り、p.144 図 1 を見ながら、以下の内容について話し合う。①細胞が生きていくために必要なものは何か。②細胞のはたらきによって生じるものは何か。・p.144 図 2 を見ながら、消化と吸収、呼吸、血液の循環、排出の結びつきについて、以下の内容を話し合う。さまざまな器官は、どのようなはたらきをするのか。各部分の血液にふくまれている成分のちがいはどのようなものであり、どのように移動をするか。144 態 ◯これまでの学習をふり返り、話し合いを通して、細胞の活動と器官のはたらきを結びつけて考えている。p.144図2に掲載されている情報を整理し、生命を維持するはたらきについて理解を深めようとしている。［発言分析・行動観察］酸素、二酸化炭素、養分などに注目して動物のからだのつくりとはたらきをとらえ直し、各器官のはたらきと血液循環の関係を、話し合いの中で説明している。また、これまでの学習をふり返り、細胞がヒトのからだの基本単位となっていることの意味をとらえようとしている。p.144図2には、多くの要素が一つにまとめられている。こういった要素を一度にとらえられない場合は、トレーシングペーパーなどを利用して図を分解したものを示し、これらを関係づけて考えるよう助言・指導する。11【植物と動物のからだを比べよう】・p.145 図 3 をもとに、植物の細胞と動物の細胞の共通点と相違点について話し合う。・植物の細胞にしかない構造（葉緑体）と、養分の獲得のしかたについて思い出す。・p.145 図 4 を見ながら、植物と動物（p.144 図 2）を対比させて、養分の獲得のしかたと、養分の体内の移動について話し合う。・植物（維管束）と動物（血管や血液循環）を対比させて、そのちがいについて話し合う。・植物の器官（根、茎、葉）と動物の器官のちがいについてまとめる。例えば、冬に落葉する植物を例にして、植物と動物の養分の獲得のしかたのちがいについて話し合う。・「学んだことをチェックしよう」各節で学んだことを確認する。・「Before &amp; After」この章で学んだことをもとに自分の考えを記述し、話し合う。145～146 態 ◯これまでの動物と植物に関する学習を、細胞、養分の獲得という 2 つの視点からふり返り、共通点と相違点を図、表や文章を使ってまとめ直すなど、ねばり強く自らの学びを深めようとしている。［発言分析・行動観察］細胞の共通点や相違点や、動物と植物のからだのつくりやはたらきの共通点や相違点をふり返りながら比較し、話し合いを通して理解を深めている。また、これまでに学習した内容を、図や表を使って説明するなど、積極的に自らの学びをふり返り、深めようとしている。植物に関する既習事項の整理ができていない場合はデンプンをキーワードにして、光合成などをふり返ることができるよう助言・指導する。また、水をキーワードとして、植物と動物、それぞれの体内の水の移動を確認できるように、からだを示す簡単な模式図を提示し、学習をふり返ることができるよう助言・指導する。25</t>
  </si>
  <si>
    <t>なぜ水に電流を流すと気体が発生するのか、どのような物質ができるのかを実験で確かめる。</t>
  </si>
  <si>
    <t>水の電気分解で発生した気体が水素と酸素であることを、実験結果と既習内容から判断できた。</t>
  </si>
  <si>
    <t>【単元 2】第 4 章 刺激と反応 （教科書 p.147～159）章の目標章の観点別評価規準知識・技能（知） 思考・判断・表現（思） 主体的に学習に取り組む態度（態）・動物のからだのつくりとはたらきとの関係に着目しながら、刺激と反応について理解するとともに、それらの観察、実験などに関する技能を身につける。（知識・技能）・刺激と反応について、見通しをもって解決する方法を立案して観察、実験などを行い、その結果を分析して解釈し、動物のからだのつくりとはたらきの規則性や関係性を見いだして表現する。（思考・判断・表現）・刺激と反応に関する事物・現象に進んでかかわり、科学的に探究しようとする態度と、生命を尊重し、自然環境の保全に寄与する態度を養うとともに、自然を総合的に見ることができるようにする。（主体的に学習に取り組む態度）動物のからだのつくりとはたらきとの関係に着目しながら、刺激と反応についての基本的な概念や原理・法則などを理解しているとともに、科学的に探究するために必要な観察、実験などに関する基本操作や記録などの基本的な技能を身につけている。刺激と反応について、見通しをもって解決する方法を立案して観察、実験などを行い、その結果を分析して解釈し、動物のからだのつくりとはたらきについての規則性や関係性を見いだして表現しているなど、科学的に探究している。刺激と反応に関する事物・現象に進んでかかわり、見通しをもったりふり返ったりするなど、科学的に探究しようとしている。重点…重点的に生徒の学習状況を見取る観点記録…記録に残す評価時数 主な学習活動 頁 重点 記録 評価規準と方法 十分満足できる生徒の評価例 努力を要する生徒への指導の手立て1・「Before &amp; After」小学校で学習したことなどをもとに自分の考えを記述し、話し合う。第 1 節 刺激の受けとり・「レッツ スタート！」ライオンがえものをとらえるときにはたらいている器官について考え、話し合う。・動物が外界から刺激を受けとっていることを理解する。・「？課題」刺激を受けとっている器官には、どのようなものがあり、どのようなはたらきをするだろうか。・感覚器官について説明を聞き、理解する。・「考えよう」写真を見て、その動物の目のつく位置と生活のしかたとの関係について考える。147～149 思刺激にはどのようなものがあるか、動物はその刺激をからだのどこで受けとっているのかということを考え、それを話し合いなどで表現している。［発言分析・行動観察］写真資料や自らの経験から、いくつかの刺激や感覚器官について具体例をあげている。感覚器官がどのようなはたらきをしているのかを理解し、それを表現している。p.148図1を参照させ、何をたよりにしてライオンはシマウマをとらえることができているのかを考えさせ、刺激と感覚器官の関係について理解できるよう助言・指導する。2・p.150、151 図 1を見ながら、ヒトの感覚器官についての説明を聞き、自分たちの身のまわりの刺激がどこで受容されているか考える。・「！結論」自分の考えをまとめ、確認する。・「学びをいかして考えよう」について考える。150～151 知ヒトの感覚器官について、それぞれのはたらきについて理解するとともに、身のまわりでどのような刺激がどの感覚器官によって受けとられているのかを理解している。［発言分析・行動観察］ヒトの感覚器官について、それぞれのはたらきについて理解し、普段の生活のなかでのいくつかの場面において、どのような刺激があり、それをどの感覚器官で受けとっているのかを説明している。p.151 の調理場面においてどのような刺激があるか、ヒトの感覚器官を一つずつあげていきながら、それぞれで受けとる刺激の具体例を考えるよう助言・指導する。26時数 主な学習活動 頁 重点 記録 評価規準と方法 十分満足できる生徒の評価例 努力を要する生徒への指導の手立て3第 2 節 神経のはたらき・動物の感覚器官は刺激に対してどのように反応しているのかについて考え、話し合う。・神経の種類とはたらきについて理解する。・「？課題」感覚器官で受けとられた刺激は、神経のどこを伝わり、どのようにして反応を引き起こすだろうか。【実験 5】 刺激に対するヒトの反応時間の計測・実験 5 を行い、意識して起こる反応にかかる時間を調べる。・右手をにぎられてから、左手でとなりの人の右手をにぎるまでにかかった時間の意味を考察する。152～153 知 〇中枢神経と末しょう神経のはたらきについて理解しているとともに、実験 5 を実施し、その結果を適切に記録している。［発言分析・記述分析］中枢神経と末しょう神経について理解している。また、正確に実験を行い、その実験結果を記録し、平均値を求めるなど適切に結果の処理をしている。p.152図2などを参照し、それぞれの神経のちがいを理解させる。また、実験の目的を明らかにして説明し、正しく実験ができるよう助言・指導する。4・実験結果をもとに、刺激から反応までの流れを理解する。・反射について理解する。・「！結論」自分の考えをまとめ、確認する。 154～155 思 〇実験 5 の結果から、刺激から反応までの流れを適切に説明し、反射の特徴についても理解し、まとめている。［発言分析・記述分析］実験5の結果をもとに、刺激から反応までの流れを、これまでの学習内容と関連づけながら、適切に説明している。また、反射の特徴についても理解している。実験 5 で行った操作が、刺激から反応までの流れのどの段階に当てはまるのかを一つずつ説明し、全体の流れが理解できるよう助言・指導する。5第 3 節 骨と筋肉のはたらき・図 1 を見て、骨格のようすと運動の関係について話し合う。・p.156 図 2 を参考にして、ヒトの筋肉と骨に関する説明を聞く。・「？課題」うでやあしが動くとき、骨や筋肉は、どのようなはたらきをするだろうか。・骨、筋肉、けんについての説明を聞く。・「！結論」自分の考えをまとめ、確認する。・「学びをいかして考えよう」について考える。・「おてがる科学」ニワトリの手羽先を使ってけんを引くと、手羽先がのびるようすを確認する。このことから筋肉の収縮とけん、さらに骨の動きについて考える。・「学んだことをチェックしよう」各節で学んだことを確認する。・「Before &amp; After」この章で学んだことをもとに、自分の考えを記述し、話し合う。・「学びを生活や社会に広げよう」p.159 の観察を行い、これまで学習した内容を、生活や社会と結び付けて考える。156～159知 〇うでの曲げのばしの例などをもとに、骨と筋肉のはたらきについて理解している。［発言分析・記述分析］からだを動かすときの骨と筋肉のはたらきについて理解している。また、これまで学習したことをもとに、動物がどのようにまわりのようすを知り、そして反応するのかを説明している。うでの曲げのばしの模型などを利用し、筋肉が縮むことと骨格が動くことをあわせて理解できるよう助言・指導する。態 〇これまでの学習をふり返りながら、イカの解剖と観察について計画を立て、自ら探究しようとしている。［発言分析・記述分析］第 3 章と第 4 章で学習したことをふり返り、イカの解剖と観察について注目すべき点を理解したうえで、これからの探究の計画などをノートやワークシートに適切に記述している。これまで学習してきたことをあげさせ、イカの解剖ではどのような点に注目できるかを具体的に考えることができるよう助言・指導する。学習内容の整理／確かめ問題／活用問題 1 時間予備 （2）時間時間数 35 時間（37）時間27</t>
  </si>
  <si>
    <t>なぜ物質は細かくしていくと粒子になるのか、どのように原子や元素の性質を理解するか。</t>
  </si>
  <si>
    <t>物質が原子という粒子でできており、原子の種類が元素であることや元素記号で表せることを理解した。</t>
  </si>
  <si>
    <t>15時間</t>
  </si>
  <si>
    <t>【単元 3】第 1 章 気象の観測 （教科書 p.168～194）章の目標章の観点別評価規準知識・技能（知） 思考・判断・表現（思） 主体的に学習に取り組む態度（態）・気象要素と天気の変化との関係に着目しながら、気象要素、気象観測、霧や雲の発生などについての基本的な原理・法則などを理解するとともに、それらの観察・実験の技能を身につける。（知識・技能）・気象観測について、見通しをもって解決する方法を立案して観察、実験などを行い、その結果を分析して解釈し、天気の変化についての規則性や関係性などを見いだして表現する。（思考・判断・表現）・気象観測に関する事物・現象に進んでかかわり、科学的に探究しようとする態度と生命を尊重し、自然環境の保全に寄与する態度を養うとともに、自然を総合的に見ることができるようにする。（主体的に学習に取り組む態度）気象要素と天気の変化との関係に着目しながら、気象要素、気象観測、霧や雲の発生などについての基本的な概念や原理・法則などを理解しているとともに、科学的に探究するために必要な観察、実験などに関する基本操作や記録などの基本的な技能を身につけている。気象観測について、見通しをもって解決する方法を立案して観察、実験などを行い、その結果を分析して解釈し、天気の変化についての規則性や関係性を見いだして表現しているなど、科学的に探究している。気象観測に関する事物・現象に進んでかかわり、見通しをもったりふり返ったりするなど、科学的に探究しようとしている。重点…重点的に生徒の学習状況を見取る観点記録…記録に残す評価時数 主な学習活動 頁 重点 記録 評価規準と方法 十分満足できる生徒の評価例 努力を要する生徒への指導の手立て1プロローグ 気象を観測する前に・気象要素には、気温、湿度、風向、風速、風力、気圧などがあること、また、それぞれの気象要素がどのような単位で表されるか説明を聞き、理解する。168～169 知気象要素には、気温、湿度、風向、風速、風力、気圧などがあることと、その表し方を理解している。［発言分析・行動観察］気象の状況は気象要素を用いて表すことができ、それぞれ決まった単位を使って表すことを理解している。気象のようすを表す際に用いる用語を、具体的にイメージさせ、どのような表し方ができるか気づかせる。2・「Before &amp; After」これまでに学んだことや生活経験をもとに自分の考えを記述し、話し合う。第 1 節 圧力と大気圧・「レッツ スタート！」図 1 をもとに、鉛筆の芯に接している指の方が、軸に接している指よりも、力を大きく感じるのはなぜか、気づいたことを話し合う。・「？課題」圧力とは、何だろうか。・「調べよう」の結果から、圧力が接した部分の面積に関係があることを見いだす。・圧力とその単位について説明を聞き、理解する。171～173 思力の大きさが同じでも、物体に接している面積によって、圧力が異なることを見いだしている。［発言分析・記述分析］物体に接する面積を変える実験から、力の大きさが同じでも接する面積によって圧力が変わることを見いだして表現している。物体に接する面積が変わると圧力の大きさが変化することから、圧力を求める式では、分母が力のはたらく面積になることに着目するよう助言・指導する。3・「例題」の考え方を参考にして、「練習」を行う。・図 1 のゴムボールの実験の説明を聞き、空気にも質量があることと、空気の重さによって圧力が生じることについて理解する。・「調べよう」の結果から、大気圧の大きさを知る。・図 2 の説明を聞き、大気圧の大きさは高度が高くなるほど小さくなることを知る。・気圧の単位は「hPa」を用いることについて説明を聞く。174～175 態 〇圧力について、具体的な数値の計算をするなどして自らの学習を調整しようとしている。［ワークシート・小テスト］圧力について、圧力の式を用いて正確な計算にねばり強くとり組み、圧力を実生活の具体的な物理現象と結びつけようとしている。具体的な実生活での体験例をあげることで、圧力について感覚的に理解できるよう助言・指導する。28時数 主な学習活動 頁 重点 記録 評価規準と方法 十分満足できる生徒の評価例 努力を要する生徒への指導の手立て4・図 1 からあらゆる方向から大気圧がはたらいていることを理解する。・「！結論」自分の考えをまとめ、確認する。・「学びをいかして考えよう」について考える。176～177 知大気圧があらゆる方向からはたらいていることを理解している。［発言分析・記述分析］各実験の結果にもとづいて、空気には質量があり、その質量による大気圧があらゆる方向からはたらいていることを見いだして理解している。演示実験や映像を使って実験を紹介し、圧力によって物体が空気から力を受けることを想像するよう助言・指導する。5第 2 節 気圧と風・「導入」図 1 のように落ち葉がひらひらと舞うようすから、風とは何か考え、話し合う。・「？課題」気圧と風には、どのような関係があるのだろうか。・等圧線と、高気圧・低気圧について説明を聞く。・「基礎操作」等圧線の読み方について知る。178 知 〇天気図で、各地の気圧の値は等圧線を用いて表され、時間とともに変化することを理解している。また、風が気圧と関係していることを理解している。［発言分析・記述分析］気圧の値を天気図の等圧線から読みとり、任意の2地点間の気圧の高低のようすを、把握し て い る 。 ま た 、 「 高 」「低」の記号がなくても高気圧・低気圧を指摘することができる。気圧を等圧線で表すことが、地図などで学習する等高線と似ていることを示し、高さと同じように気圧もその高低が表されていることを助言・指導する。6・「？に対する自分の考えは？」等圧線と風のふき方について、どのようなことがいえるか考える。・気圧と風についての説明を聞き、理解する。・高気圧・低気圧と風のふき方についての説明を聞く。・「！結論」自分の考えをまとめ、確認する。179 知風が、気圧の高いところから低いところへとふくことを見いだしている。また、低気圧や高気圧が鉛直方向の空気の流れに関係してつくられていることを見いだしている。［発言分析・記述分析］風が、気圧の高いところから低いところへ空気が動くことを天気図などから見いだしている。また、低気圧と高気圧の鉛直方向の空気の動きをもとに、地表付近の気圧の高低について考え表現している。天気図上での気圧の高低の読みとりについて確認し、その後風のふき方に注目させるなど、気圧と風の関係を 2 段階に分けて助言・指導する。7第 3 節 気象の観測・「導入」図 1 のように雨が降り始めると、気象要素がどのように変化するか、話し合う。・「？課題」気象要素と天気の変化には、どのような関係があるのだろうか。・「基礎操作」天気図の記号と気象観測のしかたについて、説明を聞き、理解する。180、182～185 思雨が降り始めると、気象要素がどのように変化するかを考え、表現している。［発言分析・記述分析］生活経験をもとに、雨が降り始めたときに、気象要素がどのように変化し、どのように降雨にかかわっているのか、表現している。雨の降り始めに関する自分の生活経験を確認させ、気象要素との関連に結びつけられるよう助言・指導する。8・学校内で気象観測をすると、どのようなことがわかるか話し合い、気象観測の計画を立てる。181～185 知 〇それぞれの気象要素について、気象観測の方法を理解し、気象観測の計画を立てている。［記述分析］それぞれの気象要素について、気象観測の方法を理解し、それをふまえて具体的な気象観測の計画を立案している。実際の気象観測機器を提示したり、映像で示したりしながら、どのように気象要素を記録できるか説明する。9【観察 1】 校内の気象観測・観察 1 を行い、気象要素がどのように変化し、どのようにかかわり合っているのかを調べる。 181～185 知気象観測を計画に沿って行い、その結果を記録・整理している。［行動観察］気象観測の結果を適切な方法でもれなく記録し、その結果をまとめている。また、ほかの班のデータを共有し、図や表に整理している。気象観測方法について復習し、班ごとに確認するよう助言・指導する。10・気象観測の結果をまとめる。・観測できない時間については、気象庁のサイトなどから近隣の気象データを調べる。調べたデータと観測結果を 1 つのグラフにまとめて表現し、比較する。181～185 思各気象要素について、既存のデータから補うなどして、気象要素の時間変化をデータとしてまとめて整理している。［行動観察］各気象要素について、さらに時間を変えて気象観測を行ったり、ほかのデータで補ったりして、時間変化をとらえて、データを整理している。気象庁などのデータベースへのアクセス方法などを、ICT 機器などを用いて提示するなどして助言・指導する。29時数 主な学習活動 頁 重点 記録 評価規準と方法 十分満足できる生徒の評価例 努力を要する生徒への指導の手立て11・観察 1 のステップ 1～2 の結果から、校内のどこで観測しても雲量、天気は同じであること、観測場所によって気温、湿度、風向、風力が異なることを見いだす。・「理由を考えよう」それぞれの班の気象観測の結果が異なる理由を考える。・天気と気象要素について説明を聞く。・「！結論」自分の考えをまとめ、確認する。・「学びをいかして考えよう」について考える。186～187 思 〇気象観測の結果から気象要素について考察し、それらを整理してまとめてる。［行動観察］校内での観測による共通点・相違点、継続観測による時間変化から、気象要素の変化が天気に関係していることを考察し、整理・表現し、まとめている。図やグラフに正しく実験結果を表現し、比較できるようにワークシートなどを工夫し、それぞれの気象要素の変化に着目するよう助言・指導する。12第 4 節 水蒸気の変化と湿度・「レッツ スタート！」水を入れたコップに、水滴がつく理由を話し合う。・露点についての説明を聞き、理解する。・「？課題」水蒸気が水滴に変化する条件は、何だろうか。・「？に対する自分の考えは？」水蒸気が水滴に変化し始める温度（露点）は、気温や湿度とどのように関係しているか考える。188 思結露や沸騰といった身近な現象から、水蒸気が水になるときの条件を調べる実験を計画している。［発言分析・記述分析］水蒸気が水滴に変わる現象を身近な例を通して示し、それを探究するための実験計画を、できるだけ正確な測定が行えるように計画をたてている。身のまわりで関係しそうな現象を多くあげて共有し、温度や気体の水蒸気について着目することで、課題解決に向けて見通しをもたせるよう助言・指導する。13【実験 1】 露点の測定・実験 1 を行い、水蒸気が水滴に変わる条件について調べる。189 態 〇実験計画にもとづいて実験を行い、測定した条件と値を比較して、実験データを得るために、粘り強くとり組もうとしている。［行動観察・ワークシート］実験計画にもとづいて実験を行い、金属製のコップの中の水の温度を、適切にコントロールして露点を正確に測定し、仮説を検証するための実験データを得るために、粘り強くとり組もうとしている。どのように実験すればよいのか班で検討させながら、複数回データをとるよう助言・指導する。14・ステップ 2 で、窓の開閉をするなどして、気温や湿度などの条件を変えたとき、実験結果にどのような変化があったかを班で話し合い、水蒸気が水滴に変わる条件を考察する。・飽和水蒸気量についての説明を聞き、理解する。・「考察しよう」同じ気温で天気がちがう日の、水滴の生じ方のちがいについて考える。189～191 思実験で得られたことをもとにして、なぜ温度が下がると水蒸気が凝結するのかを、説明している。［発言分析・行動観察］空気を冷やしていくと、水蒸気が水滴になるという現象を、飽和水蒸気量の考え方と関連づけてまとめて表現している。飽和水蒸気量のグラフとともに、p.190図 1のように水蒸気を可視化して、量的な比較をしやすい形で指導する。15・湿度の求め方についての説明を聞き、理解する。・「例題」の考え方を参考にして、「練習」を行う。・p.192 図 1 を用いて、気温が変化したときの湿度の変化について話し合う。・「！結論」自分の考えをまとめ、確認する。・「学びをいかして考えよう」について考える。・「学んだことをチェックしよう」各節で学んだことを確認する。・「Before &amp; After」この章で学んだことをもとに自分の考えを記述し、話し合う。191～193 思 〇湿度について正確に理解し、グラフでの変化や身近な現象においても湿度の考え方を適用して説明している。［ワークシート・小テスト］実験結果をグラフで表現し、日常で起こる現象を飽和水蒸気量や湿度という考え方を用いて説明している。溶解度や百分率など、これまで学習した関連する内容を復習しながら、助言・指導する。30</t>
  </si>
  <si>
    <t>なぜ分子は原子が結びついてできるのか、どのように分子や化学式を表すのかを考える。</t>
  </si>
  <si>
    <t>分子が原子の結合によってできていることや、化学式で物質を表す方法を説明できるようになった。</t>
  </si>
  <si>
    <t>【単元 3】第 2 章 雲のでき方と前線 （教科書 p.195～204）章の目標章の観点別評価規準知識・技能（知） 思考・判断・表現（思） 主体的に学習に取り組む態度（態）・気象要素と天気の変化との関係に着目しながら、霧や雲の発生、前線の通過と天気の変化などについての基本的な原理・法則などを理解するとともに、それらの観察・実験の技能を身につける。（知識・技能）・天気の変化について、見通しをもって解決する方法を立案して観察、実験などを行い、その結果を分析して解釈し、天気の変化についての規則性や関係性などを見いだして表現する。（思考・判断・表現）・天気の変化に関する事物・現象に進んでかかわり、科学的に探究しようとする態度と、生命を尊重し、自然環境の保全に寄与する態度を養うとともに、自然を総合的に見ることができるようにする。（主体的に学習に取り組む態度）気象要素と天気の変化との関係に着目しながら、霧や雲の発生、前線の通過と天気の変化などについての基本的な原理・法則などを理解するとともに、科学的に探究するために必要な観察、実験などに関する基本操作や記録などの基本的な技能を身につけている。天気の変化について、見通しをもって解決する方法を立案して観察、実験などを行い、その結果を分析して解釈し、天気の変化についての規則性や関係性を見いだして表現しているなど、科学的に探究している。天気の変化に関する事物・現象に進んでかかわり、見通しをもったりふり返ったりするなど、科学的に探究しようとしている。重点…重点的に生徒の学習状況を見取る観点記録…記録に残す評価時数 主な学習活動 頁 重点 記録 評価規準と方法 十分満足できる生徒の評価例 努力を要する生徒への指導の手立て1・「Before &amp; After」これまでに学んだことや生活経験をもとに自分の考えを記述し、話し合う。第 1 節 雲のでき方・「レッツ スタート！」積乱雲が現れたときの天気はどのようなものか考える。・「？課題」雲はどのようなしくみで発生するのだろうか。・「構想」実験室で雲を発生させるには、自然界のどのような点を再現すればよいだろうか。【実験 2】 気圧の低いところで起こる変化・実験 2 を行い、気圧が下がると空気にどのような変化が生じるか調べる。195～197 思 〇水蒸気をふくむ空気のかたまりが、気圧の低い場所に移動したときの空気の変化について調べる実験を実施する技能を身につけ、結果を正確に記述し、どのような自然現象を再現したものか考えている。［行動観察・記述分析］水蒸気をふくむ空気のかたまりが気圧の低い場所に移動し、空気のかたまりが膨張し、気温が下がり、水滴が生じた際の、気圧計や温度計の計測値とともに、透明なふくろの中のようすの変化を適切に記述し、実際の自然現象と関連づけて考察している。実験の目的を十分に理解させ、地上の空気のかたまりが上昇した際の変化を再現していることを想像させ、気圧計や温度計などの測定値を正確に記録するとともに、透明なふくろのようすの変化をよく観察するよう助言・指導する。2・実験結果から、気圧が下がると空気の体積が膨張し、温度が下がることを確認する。・「！結論」自分の考えをまとめ、確認する。・「説明しよう」雲から地表に降った雨や雪は、その後どうなるか説明する。・水の循環について説明を聞く。・「学びをいかして考えよう」について考える。 198～199思 〇実験結果から、空気のかたまりが上昇する場面を具体的に示しながら、雲ができる現象を科学的に考察している。［発言分析・記述分析］実験結果から、雲ができる場所は、上昇気流が発生している場所であることがわかり、雲ができる現象を気圧、飽和水蒸気量と気温（露点）を用いて説明している。実験結果を、気圧の減少→温度の下降→飽和水蒸気量の減少→露点→結露の過程と結びつけて、ひとつひとつ段階をふんで理解させるよう助言・指導する。知水が地球全体に循環していることを理解している。［記述分析・ペーパーテスト］雲粒が集合し雨粒（又は雪粒）が形成され、降雨となって地上にもどるなど、水が地球全体を姿を変えながら循環していることを理解している。雨がどこから降ってきて、どこに行くのか、これまでの学習や実生活から考えるよう助言・指導する。31時数 主な学習活動 頁 重点 記録 評価規準と方法 十分満足できる生徒の評価例 努力を要する生徒への指導の手立て3第 2 節 気団と前線・「導入」p.200 図 1 の演示実験で、なぜ冷たい空気があたたかい空気の下に移動するのか考える。・性質の異なる空気は密度がちがうためすぐには混じり合わないことの説明を聞き、理解する。・「？課題」前線の周辺ではどのようなことが起こるのだろうか。・「？に対する自分の考えは？」前線のまわりで空気が移動することで、天気にどのような変化が起こるか考える。・雲と前線についての説明を聞き、理解する。200～201 知演示実験の結果より、暖気と寒気はすぐには混じり合わず、境の面をつくることを理解し、暖気と寒気の接し方のちがいにより、種類の異なる前線がつくられることを理解している。［発言分析・ペーパーテスト］演示実験の結果より、暖気と寒気は密度が異なるため、接してもすぐには混じり合わず前線をつくること、前線には暖気と寒気の接し方により異なる種類の前線がつくられること、前線付近には雲ができることが多いことを説明している。身のまわりにある、暖気と寒気がすぐには混じり合わない例（暖房による室内の温度差等）をあげさせ、実体験と結びつける。映像資料や立体模型など視覚的にわかる教材・教具を用いながら助言・指導する。4・「調べようの A」前線が通過する前後の、気象要素の変化を読みとり、前線の通過と気象要素を関連づけて考える。・温帯低気圧の説明を聞き、理解する。201～203 思 〇前線が通過する前後の気象要素の変化を説明している。また、温帯低気圧の付近では天気が急激に変化することを説明している。［発言分析・記述分析］気象要素の時間変化のようすをグラフから読みとり、前線の通過のしくみと関連づけて説明している。温帯低気圧が前線をともなうことが多いことから、周辺では雲が発生したり、急激な気温の変化が起こったりすることを説明している。水を加熱したときに発生する対流など、温度差によって生じる垂直方向の移動の例を示す。前線付近の空気の流れを確認させ、上昇気流が発生していることを理解させ、温帯低気圧周辺の天気を再度説明するよう助言・指導する。5・温暖前線の通過にともなう天気の変化について、巻末付録のペーパークラフトを作成して考える。・温帯低気圧と前線、寒冷前線と天気の変化、温暖前線と天気の変化、閉そく前線の説明を聞き、理解する。・「！結論」自分の考えをまとめ、確認する。 202～203、巻末付録態 〇寒冷前線および温暖前線が通過したときの天気の変化に興味をもち、自分たちの住む地域で前線が通過したとき、どのような天気の変化が生じるのか科学的に探究しようとしている。［発言分析・記述分析］前線が通過した際の天気の変化に興味をもち、寒冷前線や温暖前線のまわりにできる雲の特徴や天気の変化の説明と関連づけて自分たちの住む地域での天気の変化について説明している。また、ペーパークラフトを作成して、前線にともなう天気の変化を主体的に調べている。寒冷前線が通過する際に撮影した映像資料などを視聴した後、自分たちの生活のなかで、同じような天気の変化が起こっていないか思い出させて、天気の変化と自分たちの生活との関連を調べるように促す。6・「調べようの B」にとり組む。・「学んだことをチェックしよう」各節で学んだことを確認する。・「学びを生活や社会に広げよう」学習した内容を、生活や社会と結びつけて考える。・「Before &amp; After」この章で学んだことをもとに自分の考えを記述し、話し合う。201、204 思 〇データから、気象要素のグラフを作成し、グラフから気象要素の変化を読みとっている。また、読みとった気象要素の変化から、通過した前線の種類を推定している。［記述分析・ペーパーテスト］データから、気象要素のグラフを正確につくり、各気象要素の変化を読みとっている。各気象要素が急激に変化している箇所を指摘している。また、その気象要素の変化のしかたから前線の種類を推定している。どのような気象要素の変化がわかれば、前線の通過を推定できるか、今までの学習をふり返らせる。また、各気象要素の数値をていねいにグラフ化させ、急激な変化が生じている箇所を指摘させる。その変化が生じた原因を考えるよう助言・指導する。32</t>
  </si>
  <si>
    <t>なぜ物質は単体や化合物、混合物などに分類できるのか、どのように化学式や粒子モデルを使って分類するか。</t>
  </si>
  <si>
    <t>化学式や粒子モデルを用いて、物質を単体・化合物・混合物などに分類し、構成の違いを理解できた。</t>
  </si>
  <si>
    <t>【単元 3】第 3 章 大気の動きと日本の天気 （教科書 p.205～221）章の目標章の観点別評価規準知識・技能（知） 思考・判断・表現（思） 主体的に学習に取り組む態度（態）・気象要素と天気の変化との関係に着目しながら、日本の天気の特徴、大気の動きと海洋の影響、自然のめぐみと気象災害などについての基本的な原理・法則などを理解するとともに、それらの観察・実験の技能を身につける。（知識・技能）・日本の気象、自然のめぐみと気象災害について、見通しをもって解決する方法を立案して観察、実験などを行い、その結果を分析して解釈し、天気の変化や日本の気象についての規則性や関係を見いだして表現する。（思考・判断・表現）・日本の気象、自然のめぐみと気象災害に関する事物・現象に進んでかかわり、科学的に探究しようとする態度と、生命を尊重し、自然環境の保全に寄与する態度を養うとともに、自然を総合的に見ることができるようにする。（主体的に学習に取り組む態度）気象要素と天気の変化との関係に着目しながら、日本の天気の特徴、大気の動きと海洋の影響、自然のめぐみと気象災害についての基本的な原理・法則などを理解するとともに、科学的に探究するために必要な観察、実験などに関する基本操作や記録などの基本的な技能を身につけている。日本の気象、自然のめぐみと気象災害について、見通しをもって解決する方法を立案して観察、実験などを行い、その結果を分析して解釈し、日本の気象についての規則性や関係性、天気の変化や日本の気象との関係性を見いだして表現しているなど、科学的に探究している。日本の気象、自然のめぐみと気象災害に関する事物・現象に進んでかかわり、見通しをもったりふり返ったりするなど、科学的に探究しようとしている。重点…重点的に生徒の学習状況を見取る観点記録…記録に残す評価時数 主な学習活動 頁 重点 記録 評価規準と方法 十分満足できる生徒の評価例 努力を要する生徒への指導の手立て1・「Before &amp; After」これまでに学んだことや生活経験をもとに自分の考えを記述し、話し合う。第 1 節 大気の動きと天気の変化・「導入」p.206 図 1 などから、北半球での大気の流れはどのようになっているか考えさせる。・「？課題」なぜ日本付近では西から東へ天気が変わるのだろうか。・気象現象は、地表から約 10km までの大気の下層のごく一部で起こり、その中で地球規模の大気の動きが起こること、特に中緯度は偏西風の影響を受けていることを理解する。・「！課題」自分の考えをまとめ、確認する。・「学びをいかして考えよう」について考える。205～207 知 〇天気予報で用いられる天気図や気象衛星画像などの資料をもとに、低気圧や雲の移動をとらえ、地球規模の大気の循環や偏西風と関連づけて理解している。［記述分析］天気予報で用いられる天気図や気象衛星画像などの資料をもとに、日々刻々と変化する天気の状況の多様性と、その中に見られる規則性について見いだし、地球規模の大気の循環や偏西風と関連づけて理解している。天気図や気象衛星画像のように、広範囲の気象の状況が時間とともに変化するようすを、時間的・空間的な見方からとらえるために、例えば、1 つの低気圧や雲のかたまりなどに注目して、時間の経過とともにどのように変化するかをとらえられるよう助言・指導する。2第 2 節 日本の天気と季節風・「レッツ スタート！」p.208 図 1 から、風のふく向きが反対になる理由を考える。・「？課題」日本列島付近でふく季節風の風向が、冬と夏で変わるのはなぜだろうか。・季節風、海陸風の説明を聞き、理解する。・「！結論」自分の考えをまとめ、確認する。・「学びをいかして考えよう」について考える。208～209 思 〇季節風や海陸風が生じるしくみを、陸と海で太陽のエネルギーを受けとったときのあたたまり方がちがうことと関連づけて説明している。［発言分析・記述分析］季節風や海陸風が生じるしくみについての仮説を立て、その妥当性を検討しながら説明するとともに、季節風と海陸風について、それらの類似点や時間的・空間的な視点から相違点を見いだしている。地表と海面のあたたまり方のちがいや、あたためられた空気の動き方など、必要となる既習事項を活用できるよう助言・指導する。33時数 主な学習活動 頁 重点 記録 評価規準と方法 十分満足できる生徒の評価例 努力を要する生徒への指導の手立て3第 3 節 日本の天気の特徴・「レッツ スタート！」日常生活をふり返り、季節に特徴的な気象について考え、話し合う。・「？課題」日本の四季に見られる特徴的な天気は、どのようにして生じるのだろうか。・冬の日本海側の天気の特徴と太平洋側の天気の特徴について考える。・日本の夏と冬の天気を、影響している気団に着目して、特徴をまとめる。210～211 知 〇日本付近の夏と冬の天気を、影響している気団に着目して、特徴を理解している。［記述分析・ペーパーテスト］日本付近の夏や冬に見られる天気の特徴を、それぞれの季節に日本付近に影響をあたえる高気圧や気団の特徴などと関連づけて理解している。日本の夏には日本の南の太平洋上に、日本の冬にはユーラシア大陸のなかに、それぞれ高気圧が長期間存在することに気づかせ、それらが日本付近の天気にどのように影響しているか理解できるよう助言・指導する。4・春と秋の天気を、影響している気団の有無を判断して、特徴をまとめる。・梅雨と梅雨前線、秋雨前線の説明を聞き、理解する。・台風についての説明を聞き、理解する。・「！結論」自分の考えをまとめ、確認する。 212～213 知 〇日本の春と秋、梅雨の天気や台風の特徴について、偏西風や天気に影響をあたえる気団等と関連づけて理解している。［記述分析・ペーパーテスト］日本の春と秋、梅雨の天気や台風の特徴について、日々刻々と変化する天気の状況の多様性と、その中に存在する規則性を見いだし、偏西風やそれぞれの季節に影響をあたえる高気圧や気団等と関連づけて説明している。日本の春と秋には、低気圧や高気圧が西から東へ移動し、天気が西から東へ変化することに気づかせ、上空をふいている偏西風が影響していることを理解できるよう助言・指導する。5第 4 節 天気の変化の予測・「レッツ スタート！」天気予報があることによる恩恵について考え、話し合う。・「？課題」翌日の天気を予想するには、どのようにすればよいだろうか。・「調べ方を考えよう」翌日の天気を予想するためには、どのようなデータが必要か検討する。214 思天気の変化の予測について、目的意識をもって話し合い、翌日の天気を予想するにはどのようにすればよいか、科学的な根拠にもとづき自分の考えをまとめ、表現している。［発言分析・記述分析］天気の変化の予測について、目的意識をもって話し合い、翌日の天気を予想するにはどのようなデータを用いてどのように予想すればよいかを構想し、科学的な根拠にもとづいて自分の考えをまとめ、表現している。天気を予想するための手順を整理し、現在の天気の状況をもとにして、過去数日間の天気の移り変わりを参考に、今後どのような天気図になるか、また、どのような天気になるか予想することができるように、思考の過程について助言・指導する。6【実習 1】 翌日の天気の予想・実習 1 を行い、自分たちの住む地域の翌日の天気がどのように変化していくのか予想する。214～215 態 〇翌日の天気がどのようになるか、天気の予測に進んでかかわり、よりよい予測のために見通しをもって、ねばり強くとり組んでいる。［発言分析・行動観察］翌日の天気がどのようになるか、天気の予測に進んでかかわり、よりよい予測のために見通しをもってとり組むとともに、探究の過程をふり返り、妥当性を検討しながら、ねばり強くとり組んでいる。単なる当て推量や憶測ではなく、根拠にもとづいて予想できるよう助言・指導する。7・「解決方法を考えよう」天気予報が外れた場合は、その原因を検討する。より正確な天気予報ができるように、方法を改善し、天気予報を作成する。・天気予報のしくみについての説明を聞き、理解する。・「！結論」自分の考えをまとめ、確認する。・「学びをいかして考えよう」について考える。216～217 思 〇自分たちで作成した天気予報について、予想した内容や根拠をふり返り、改善している。［発言分析・記述分析］予想した内容を、実際の天気がどうであったか、その状況と比較することで、自分の予想を検証し、より正確な天気の予想ができるように改善している。予想に使用したデータや図などを用いて、予想するまでの思考の過程をふり返ることができるよう助言・指導する。34時数 主な学習活動 頁 重点 記録 評価規準と方法 十分満足できる生徒の評価例 努力を要する生徒への指導の手立て8第 5 節 気象現象がもたらすめぐみと災害・「導入」教科書 p.218 図 1、p.219 図 2 から気象現象がもたらすめぐみや災害について考え、話し合う。・「？課題」気象現象によって、どのようなめぐみや災害がもたらされるのだろうか。・p.219 図 2 から、どのような気象災害が、どのような場所で、どのような原因によって発生しているか、インターネットなどで情報や資料を集めて調べる。・気象災害の被害を少なくするために、災害の発生するしくみを知り、適切な行動をとることが必要であることを理解する。218～219 態気象現象と日常生活とのつながりについて課題をもち、気象現象がもたらすめぐみや災害に関する事物や現象を進んで調べ、科学的に探究しようとしている。［発言分析・行動観察］気象現象がもたらすめぐみや災害にはどのようなものがあり、どのような特徴があるかを明らかにするための具体的な課題を設定し、解決に向けてねばり強くとり組んでいる。気象現象によって、どのような災害が起こるのかを明らかにするために、必要となる情報や資料を集めることができるよう助言・指導する。9・「！結論」自分の考えをまとめ、確認する。・「学びをいかして考えよう」について考える。・「学んだことをチェックしよう」各節で学んだことを確認する。・「学びを生活や社会に広げよう」各節で学んだことを確認して、考えたことをノートに記述し、話し合う。・「Before &amp; After」この章で学んだことをもとに自分の考えを記述し、話し合う。220～221 思 〇気象現象がもたらすめぐみと災害について、多面的、総合的にとらえ、自然と人間とのかかわり方について自分の考えを表現している。［発言分析・記述分析］気象現象がもたらすめぐみや災害について、多面的、総合的にとらえ、日常生活や社会とのつながりと関連づけながら、自然と人間とのかかわり方について、自分の考えを表現している。気象災害については、被害が発生する前に天気予報やニュース報道などを用いて的確に情報を収集し、それを分析することによって、科学的な根拠にもとづいて、災害の危険について判断できるよう助言・指導する。学習内容の整理／確かめ問題／活用問題 1 時間予備 （2）時間時間数 31 時間（33）時間35</t>
  </si>
  <si>
    <t>なぜ異なる物質が結びつくと新しい性質を持つ物質ができるのかを、粒子のモデルを使って予想しよう。</t>
  </si>
  <si>
    <t>異なる物質が結びつくことで、元の物質とは異なる性質を持つ新しい物質ができることを理解した。</t>
  </si>
  <si>
    <t>【単元 4】第 1 章 静電気と電流 （教科書 p.231～242）章の目標章の観点別評価規準知識・技能（知） 思考・判断・表現（思） 主体的に学習に取り組む態度（態）・静電気の性質および静電気と電流には関係があることや、静電気と放電を関連させ、放射線の性質と利用について理解するとともにそれらの観察、実験などに関する技能を身につける。（知識・技能）・静電気や放電について見通しをもって解決する方法を立案して観察、実験などを行い、静電気の性質や放電について規則性や関係性を見いだして表現する。（思考・判断・表現）・静電気や放電、放射線などに関する事物・現象に進んでかかわり、科学的に探究しようとする態度を養うとともに、自然を総合的に見ることができるようにする。（主体的に学習に取り組む態度）静電気と電流に関する事物・現象を日常生活や社会と関連づけながら、静電気と電流の性質についての基本的な概念や原理・法則などを理解しているとともに、科学的に探究するために必要な観察、実験などに関する基本操作や記録などの基本的な技能を身につけている。静電気と電流について、見通しをもって解決する方法を立案して、実験などを行い、その結果を分析して解釈し、静電気と電流の性質や規則性を見いだして表現しているなど、科学的に探究している。静電気と電流に関する事物・現象に進んでかかわり、見通しをもったりふり返ったりするなど、科学的に探究しようとしている。重点…重点的に生徒の学習状況を見取る観点記録…記録に残す評価時数 主な学習活動 頁 重点 記録 評価規準と方法 十分満足できる生徒の評価例 努力を要する生徒への指導の手立て1・「Before &amp; After」これまでに学んだことや生活経験をもとに自分の考えを記述し、話し合う。第 1 節 静電気と放電・「導入」p.232 図 1 をもとに、身近な静電気の現象について話し合う。・第 1 学年で学んだ電気を通す物、通さない物とは関係なく、物が電気をもつことを確認する。・日常生活のなかで静電気が起こっていることに気づく。・「？課題」静電気には、どのような性質があるのだろうか。・「？に対する自分の考えは？」静電気についてのたがいの経験を話し合い、静電気の性質について考える。231～232 知 〇日常生活のなかでの静電気についてのたがいの経験を出し合い、静電気が起こる条件に気づき、説明している。［発言分析・記述分析］こすれ合う、乾燥している、引き合ったり反発し合ったりするなど、日常生活のなかでの静電気についてのたがいの経験を出し合い、静電気が起こる条件に気づき、適切に説明している。日常生活のなかでの静電気についてのほかの生徒の発言に、静電気が起こる条件がふくまれていることを確認するよう助言・指導する。2【実験 1】 静電気の性質・実験 1 を行い、物体どうしが反発し合ったり引き合ったりする場合を調べる。・電気をもった物の間には、引力や斥力がはたらくことを確かめる。233 思 〇静電気の性質を調べる実験を行い、引き合う場合と反発し合う場合について、まとめている。［行動観察・記述分析］静電気の性質を調べる実験を適切に行い、引き合う場合と反発し合う場合について見いだし、適切に表現している。静電気の性質を調べる実験について、引き合う場合と反発し合う場合を確認させ、自分の考えを表現できるよう助言・指導する。3・p.234 図 1、図 2 を参考に、電気には 2 種類あり、それぞれ＋、－とすること、同符号どうしには斥力、異符号どうしには引力がはたらくことを確認する。・静電気が生じる理由について説明を聞き、理解する。・p.235 図 3、図 4、図 5 をもとに、放電について確認する。・「！結論」自分の考えをまとめ、確認する。・「学びをいかして考えよう」について考える。234～235 思－の電気の移動が静電気力の原因であることを知り、このことによって＋と－ができ、引き合ったり反発し合ったりすることを表現している。［発言分析・記述分析］電気の性質について、－の電気の移動が静電気力の原因であり、引き合ったり反発し合ったりすることを見いだし、適切に表現している。電気の性質について、－の電気の移動が静電気力の原因であり、引き合ったり反発し合ったりすることを確認させ、自分の考えを表現できるよう助言・指導する。36時数 主な学習活動 頁 重点 記録 評価規準と方法 十分満足できる生徒の評価例 努力を要する生徒への指導の手立て4第 2 節 電流の正体・「レッツ スタート！」放電が一瞬で起こることを確認する。・「？課題」電流とは、何が流れているものなのだろうか。・真空放電を観察し、真空放電についての説明を聞く。・真空放電が起こる条件が高電圧、真空に近いことなどに気づく。・陰極線を観察し、陰極線についての説明を聞く。236～237 知真空放電や陰極線の観察から、放電が起こる条件や、陰極線は－の電気を帯びたものの流れであることを理解している。［発言分析・記述分析］真空放電や陰極線の観察から、放電が起こる条件や、陰極線は－の電気を帯びたものの流れであることなどを理解し、適切に説明している。真空放電や陰極線の観察から、放電が起こる条件や、陰極線は－の電気を帯びたものの流れであることなどを確認させ、自分の考えを説明できるよう助言・指導する。5・電子や電流の正体について説明を聞き、理解する。・「！結論」自分の考えをまとめ、確認する。・「ここがポイント」電流と電子の流れの向きが逆であることを確認する。 238～239 思 〇電流は＋から－に流れるものであることをおさえたうえで、電流の正体である電子は－から＋に流れることを見いだし、区別して表現している。［発言分析・記述分析］電子は－から＋に流れていることに気づいたうえで、科学の進歩の歴史的経緯から、電流は＋から－に流れるものとして理解し、電子の移動と電流の向きを区別して適切に表現している。電流は＋から－に流れるものとしておさえ、電流の正体は－から＋に流れる電子の流れであることと区別して考えるよう助言・指導する。6第 3 節 放射線の性質と利用・「レッツ スタート！」身のまわりには放射線が利用されているものがあり、放射線には複数の種類があることを確認する。・「？課題」放射線には、どのような性質があり、どのように利用されているだろうか。・p.240 図 2 や p.241 図 3 を参考に、放射線の種類や、放射線の性質とその利用について調べてまとめる。・「！結論」自分の考えをまとめ、確認する。・「学びをいかして考えよう」について考える。・「学んだことをチェックしよう」各節で学んだことを確認する。・「Before &amp; After」この章で学んだことをもとに自分の考えを記述し、話し合う。240～242 態 〇放射線の存在を知り、その性質と利用について、まとめようとしている。［発言分析・行動観察］放射線の存在を知り、その性質と利用について、話し合いながら有用性と人体への影響が出る可能性の両方をふくめてまとめようとしている。放射線の存在を知り、その性質と利用について例をあげて確認し、まとめられるよう助言・指導する。37</t>
  </si>
  <si>
    <t>どのように鉄と硫黄を加熱することで新しい物質ができるのかを実験し、その変化を観察しよう。</t>
  </si>
  <si>
    <t>鉄と硫黄を加熱すると、元の性質とは異なる新しい物質ができることを実験で確かめた。</t>
  </si>
  <si>
    <t>14時間</t>
  </si>
  <si>
    <t>【単元 4】第 2 章 電流の性質 （教科書 p.243～266）章の目標章の観点別評価規準知識・技能（知） 思考・判断・表現（思） 主体的に学習に取り組む態度（態）・電流に関する観察、実験を通して、電流、電圧のはたらきを理解するとともに、回路の各点に流れる電流や、各部分の電圧について調べる技能を身につける。（知識・技能）・電流に関する現象について見通しをもって解決する方法を立案して観察、実験などを行い、電流と電圧に関する規則性や関係性を見いだして表現する。（思考・判断・表現）・電流に関する事物・現象に進んでかかわり、科学的に探究しようとする態度を養うとともに、自然を総合的に見ることができるようにする。（主体的に学習に取り組む態度）電流に関する事物・現象を日常生活や社会と関連づけながら、回路と電流・電圧、電流・電圧と抵抗、電気とそのエネルギーについての基本的な概念や原理・法則などを理解しているとともに、科学的に探究するために必要な実験などに関する基本操作や記録などの基本的な技能を身につけている。電流に関する現象について、見通しをもって解決する方法を立案して実験などを行い、その結果を分析して解釈し、電流と電圧や電流のはたらきの規則性や関係性を見いだして表現しているなど、科学的に探究している。電流に関する事物・現象に進んでかかわり、見通しをもったりふり返ったりするなど、科学的に探究しようとしている。重点…重点的に生徒の学習状況を見取る観点記録…記録に残す評価時数 主な学習活動 頁 重点 記録 評価規準と方法 十分満足できる生徒の評価例 努力を要する生徒への指導の手立て1・「Before &amp; After」これまでに学んだことや生活経験をもとに自分の考えを記述し、話し合う。第 1 節 回路のつなぎ方・「レッツ スタート！」豆電球 2 個、乾電池 2 個と導線を準備して、さまざまなつなぎ方を考えてノートにかき出し、発表する。・p.244「これまでに学んだこと」を参考に、乾電池のつなぎ方を確認する。・「ここがポイント」電気器具は大きく分けると、3 つの部分からなり立つという共通の特徴があることを確認する。・p.245 図 2 を参考に、豆電球やモーター、電子オルゴール、LED などに乾電池をつなげ、乾電池の向きによってはたらきが異なるものがあることを確認する。・「？課題」回路に電流が流れるためには、どのような条件が必要だろうか。243～245 知豆電球と乾電池と導線をどのようにつないだらよいかについて考え、ノートにかき出す活動を通じて、さまざまなつなぎ方があることに気づき、異なる回路や同じ回路について整理し、説明している。［発言分析・記述分析］回路を複数かいたり、つないだりすることができ、異なる回路と同じ回路を区別して説明している。また、回路に電流が流れていない場合の原因を分析できている。回路を正しくかいたり、つないだりできない場合には、ほかの生徒の発表などを聞いて、考え方を学ばせ、再度、回路をかいたり、つないだりする活動を行うよう助言・指導する。2・豆電球 2 個の回路について確認し、直列回路や並列回路について理解する。・「！結論」自分の考えをまとめ、確認する。・p.246 表 1 をもとに、電気用図記号や回路図について確認する。・「基礎操作」電流計の使い方について確認し、p.247 の写真にあるような回路を実際につくり、電流値を読みとる。246～247 知豆電球 2 個で、直列回路と並列回路をそれぞれ組み立てることができ、明るさのちがいや、豆電球を 1 つ外したらどうなるかについて調べ、説明している。［行動観察・記述分析］豆電球2個の直列回路と並列回路を理解しており、明るさのちがいや豆電球を1つ外した場合について調べ、回路図で適切に説明している。回路を正しく組み立てられていない場合は、豆電球を外す、または電池を入れていない状態において、回路を生徒に再度組ませてみて、どの理解の段階にあるかを見極めて助言・指導する。38時数 主な学習活動 頁 重点 記録 評価規準と方法 十分満足できる生徒の評価例 努力を要する生徒への指導の手立て3第 2 節 回路に流れる電流・「レッツ スタート！」豆電球 1 個の回路で、豆電球の前後の電流値を測定し、ちがいがないことを確かめる。・p.247 の「基礎操作」の電流計の使い方を復習し、電流の単位はアンペア（記号 A）であることの説明を聞く。・「？課題」直列回路と並列回路の各点を流れる電流の大きさは、どのようになるだろうか。・p.248「レッツ スタート！」と p.248 図 2 をもとに、直列回路、並列回路の各点の電流値を予想する。248 態豆電球 1 個の回路で、豆電球の前後での電流値を測定し、その結果をもとに、直列回路と並列回路の各点を流れる電流について予想し、その理由を考えようとしている。［発言分析・行動観察］直列回路と並列回路の各点を流れる電流値について、話し合いながらねばり強く考えようとしている。豆電球の前後の電流値が異なる予想をしている場合は、その理由をたずね、どのような考え方をしているかを把握して、「レッツ スタート！」の結果のふり返りをさせるなど助言・指導する。4【実験 2】 直列回路と並列回路を流れる電流・実験 2 を行い、豆電球 2 個を用いた直列回路、並列回路の各点の電流値を測定し、各点の電流値の関係性を調べる。・「モデルを使って考えよう」回路の中で、電流は分かれたり合流したりするが、増えたり減ったりすることはないことを確認する。・「！結論」自分の考えをまとめ、確認する。・「例題」回路図を流れる電流の大きさを求める。249～251 思 ○直列回路と並列回路の各点に流れる電流値を測定して、その関係性を見いだしている。［行動観察・記述分析］直列回路と並列回路の各点を流れる電流値を測定して、その関係性を見いだし、適切に表現している。直列回路と並列回路の各点を流れる電流値を測定したうえで、その関係性を見いだせていない場合は、測定値のふり返りをさせたり、どの点とどの点の電流の大きさを比較するとよいかなど、具体的な問いを出して再度考察をさせたりするなど助言・指導する。5第 3 節 回路に加わる電圧・p.252 図 1 をもとに乾電池のはたらきについて考え、乾電池に書かれている数値と、豆電球の明るさとの関係について話し合う。また、乾電池に書いてある「1.5V」が回路に電流を流そうとするはたらきの電圧を表していることを確認する。・「基礎操作」電圧計の使い方について確認する。・「？課題」直列回路や並列回路の各区間に加わる電圧は、どのようになるだろうか。252～253 知電圧計の使い方を理解して、直列回路と並列回路の電圧の値を調べ、記録している。［発言分析・記述分析］電圧計の使い方を理解し、直列回路、並列回路の電圧値を予想したうえで、豆電球1個と乾電池1個を使って、回路の中で電圧がどのように変化するか調べ、結果をもとにその理由を説明している。電圧計の使い方の理解が不十分な場合は、基礎操作の内容を再読させるなど助言・指導する。どの区間の電圧を調べようとしているかを明確にする。6【実験 3】 直列回路と並列回路に加わる電圧・実験 3 を行い、豆電球 2 個を用いた直列回路、並列回路の各区間の電圧値を測定し、各区間の電圧値の関係性を調べる。253 態 ○直列回路と並列回路の各区間の電圧を測定して、その関係性について考えようとしている。［行動観察・記述分析］直列回路と並列回路の各区間の電圧を測定して、その関係性を見いだすために話し合いながらねばり強く考えようとしている。直列回路と並列回路の各区間の電圧を測定したうえで、その関係性を見いだせていない場合は、測定値のふり返りをさせたり、どのような関係性を見いだせるか、再度考察させたりするなど助言・指導する。また、2つの豆電球の順番を入れかえて実験させ、各豆電球に加わる電圧は変わらないことも見いださせるように促す。39時数 主な学習活動 頁 重点 記録 評価規準と方法 十分満足できる生徒の評価例 努力を要する生徒への指導の手立て7・「モデルを使って考えよう」水流モデルを用いて、豆電球の直列回路と並列回路における電圧の関係を理解する。・「！結論」自分の考えをまとめ、確認する。・「例題」回路図に加わる電圧の大きさを求める。 254～255 思豆電球の直列回路と並列回路のそれぞれの回路図と、水流モデルの対応関係を理解している。［発言分析・記述分析］水流モデルを用いて豆電球の直列回路と並列回路におけるそれぞれの電圧の関係を見いだし、電圧は水流モデルの高低差に相当することと関連させて、適切に説明している。豆電球の直列回路と並列回路におけるそれぞれの電圧の関係を、水流モデルと関連させて、理解できていない場合は、どのように考えているかを問い、必要な助言・指導を行う。8第 4 節 電圧と電流の関係・「導入」p.256 図 1 をもとに抵抗器や電熱線に流れる電流とそのときに加わる電圧を調べる。・「？課題」抵抗器に加える電圧とそのときに流れる電流の大きさには、どのような関係があるだろうか。・「調べ方を考えよう」これまでの学習から電圧と電流が無関係ではないことを予想し、電圧と電流の関係性を調べる実験計画を立てる。【実験 4】 電圧と電流の関係・実験 4 を行い、抵抗器に加える電圧を変化させたときの電流の大きさを調べ、結果をグラフに表す。256～257 思 ○電圧と電流の関係を調べる実験を見通しをもって行い、その結果を記録して、関係性を見いだして表現している。［行動観察・記述分析］電圧と電流の関係性を調べる実験計画を立てている。その際、変化させる量、変化させない量とそれにともなって変化する量を明確にし、見通しをもって実験を行っている。また、その結果を正しく記録し、電圧と電流の関係性を見いだし、適切に表現している。実験への見通しが立っていない場合は、何を変化させて、何を測定しようとしているかを問い、状況を整理させるなど助言・指導する。また、電圧と電流の大きさの関係性に気づかせるために、2 つの数量関係をグラフにかき表してみるよう助言する。9・実験結果から、電圧と電流の規則性を見いだし、電流は電圧に比例するという結論を得る。・実験結果を電圧を表す式に変形し、その傾きが 1A の電流を流すために必要な電圧であることを確認する。その値を抵抗といい、電流の流れにくさを表す数値であることを理解する。・「ここがポイント」オームの法則の関係式を理解する。・導体、不導体について、説明を聞く。258～259 思実験結果から、電圧と電流が比例関係にあることを見いだしている。［発言分析・記述分析］実験結果から、電圧と電流が比例関係にあることを見いだしているとともに、実験結果から得られた電流を表す式を電圧を表す式に変形して、V＝RI の関係を見いだし、抵抗が電流の流れにくさを表す量であることを適切に表現している。電圧を表す式への変形ができない場合は、グラフの縦軸と横軸を入れかえさせ、入れかえた後のグラフの形がどうなっているかについて考えさせたりするなど助言・指導する。10・オームの法則の関係式を理解し、直列回路や並列回路における合成抵抗について考える。・「！結論」自分の考えをまとめ、確認する。・「例題」抵抗の大きさを求めるために必要な値をグラフ（p.258 図 1）から読みとり、オームの法則の式に代入して求める。259 思 ○抵抗の直列回路と並列回路において、抵抗値の関係性を見いだしている。［発言分析・記述分析］2 つの抵抗の直列回路における全体の抵抗値と、それぞれの抵抗値の関係性を見いだし、並列回路における全体の抵抗値が、それぞれの抵抗値よりも小さいことを適切に表現している。抵抗値の関係性を見いだすことができない場合は、それぞれの抵抗値と全体の抵抗値には、どのような関係がありそうかなど、再度、注目すべき点を明確にさせるための助言・指導を行う。40時数 主な学習活動 頁 重点 記録 評価規準と方法 十分満足できる生徒の評価例 努力を要する生徒への指導の手立て11第 5 節 電気エネルギー・「レッツ スタート！」教室や理科室にある電気製品はコンセントにプラグをさすと何ができるかについて考え、意見を出し合う。・「考えよう」ドライヤーは電気エネルギーを何のエネルギーに変えているか意見を出し合う。・「？課題」電熱線に電圧を加えたときに発生する熱の量は、何によって変化するだろうか。・「？に対する自分の考えは？」異なる種類の電熱線を用意して、同じ電圧を加えたとき、どの電熱線から発生する熱の量が最も大きくなるか、理由とともに考え、意見を出し合う。260～261 態 ○異なる種類の電熱線に同じ電圧を加えたときに発生する熱の量の大小関係について理由とともに考えようとしている。［行動観察・記述分析］理由とともに自分の仮説を検討し、わかりやすく説明している。また、他の考えも参考にし、自分の考えを再構成しながらねばり強く考えようとしている。発生する熱の量は、何の大きさが要因（原因）になっていそうかを、教科書を再読させたり、学習のふり返りをさせたりするなどして、助言、指導する。12・「調べ方を考えよう」異なる種類の電熱線に、同じ電圧を加えたときに発生する熱の量を比較するためには、どのような条件で実験を行えばよいか、方法を検討する。 261 思 ○発生する熱の量の大きさを比較するために、そろえる条件と、変える条件を区別しながら、実験方法を検討している。［発言分析・記述分析］発生する熱の量を測定するための方法を見いだし、そろえる条件と、変える条件を区別しながら何の量をはかればよいかを明確にし、実験の方法を立案している。実験方法を図やことばでかき出して、変化する可能性がありそうな量を明確にさせ、それと測定するための方法の見通しがもてるように助言、指導を行う。13【実験 5】 電熱線の発熱と電流の大きさの関係・実験 5 を行い、電熱線に同じ電圧を加えたときの、水の上昇温度を測定する。262～263 思 ○同じ電圧を加えたときに、変化した条件を見つけ、上昇温度の結果と結びつけて結果を整理している。［行動観察・記述分析］電流の大きさと上昇温度の関係を実験結果から見いだし、適切に表現している。異なる考えが出た場合、自分やほかの生徒の考えを十分に検討して改善し、適切に表現している。実験結果から、適切な結論が得られない場合は、実験の方法や注意点についてふり返りをさせ、必要に応じて、再度、実験を行わせるなど助言・指導する。14・「考察しよう」それぞれの電熱線に電流を流した時間と水の上昇温度の関係、流れた電流の大きさと上昇温度の関係を比較する。結果が予想と異なった場合は、その理由を考察する。・「ここがポイント」電力と熱量、電力量についての説明を聞く。・「解決方法を考えよう」電力量＞熱量となる理由と、少しでも等しくなるための工夫を検討する。・「！結論」自分の考えをまとめ、確認する。・「学びをいかして考えよう」について考える。・「学んだことをチェックしよう」各節で学んだことを確認する。・「Before &amp; After」この章で学んだことをもとに自分の考えを記述し、話し合う。264～266 知発生する熱の量が電熱線を流れる電流の大きさや電流を流す時間に関係していることを理解している。［発言分析・記述分析］水の上昇温度は電流を流す時間と電力の両方に比例していることが実験結果をもとに説明している。p.264の表1のように結果を整理させ、何の値と、何の値がそれぞれ関係をもっているかを検討し、水の上昇温度は何の大きさに関係しているのかを明確にできるように助言・指導を行う。41</t>
  </si>
  <si>
    <t>なぜ物質どうしが結びつく化学変化が起こるのかを、具体的な例をもとに説明しよう。</t>
  </si>
  <si>
    <t>物質どうしが結びつく化学変化の仕組みや例を理解し、説明できるようになった。</t>
  </si>
  <si>
    <t>12時間</t>
  </si>
  <si>
    <t>【単元 4】第 3 章 電流と磁界 （教科書 p.267～283）章の目標章の観点別評価規準知識・技能（知） 思考・判断・表現（思） 主体的に学習に取り組む態度（態）・磁界と磁力線との関係、電流の磁気作用に関する基本的な概念を観察、実験を通して理解するとともに、それらの観察、実験の技能を身につける。（知識・技能）・電流と磁界について見通しをもって解決する方法を立案して観察、実験などを行い、実験結果を分析して解釈し、電流と磁界の規則性や関係性を見いだして表現する。（思考・判断・表現）・電流と磁界に関する事物・現象に進んでかかわり、科学的に探究しようとする態度を養うとともに、自然を総合的に見ることができるようにする。（主体的に学習に取り組む態度）電流と磁界に関する事物・現象を日常生活や社会と関連づけながら、電流がつくる磁界、磁界中の電流が受ける力、電磁誘導と発電についての基本的な概念を理解しているとともに、科学的に探究するために必要な実験などに関する基本操作や記録などの基本的な技能を身につけている。電流と磁力に関する現象について、見通しをもって解決する方法を立案して実験などを行い、その結果を分析して解釈し、電流と磁界の関係性を見いだして表現しているなど、科学的に探究している。電流と磁界に関する事物・現象に進んでかかわり、見通しをもったりふり返ったりするなど、科学的に探究しようとしている。重点…重点的に生徒の学習状況を見取る観点記録…記録に残す評価時数 主な学習活動 頁 重点 記録 評価規準と方法 十分満足できる生徒の評価例 努力を要する生徒への指導の手立て1・「Before &amp; After」これまでに学んだことや生活経験をもとに自分の考えを記述し、話し合う。第 1 節 電流がつくる磁界・「導入」磁石のまわりの磁界を、まわりに置いた磁針の向きや鉄粉の模様で調べる。・「これまでに学んだこと」小学校で電磁石をつくったことを確認する。・磁界や磁力線について説明を聞き、p.268 図 1、「ここがポイント」をもとに、磁界の向きや磁力線について理解する。・「？課題」コイルのまわりの磁界のようすは、どのようになっているのだろうか。・「？に対する自分の考えは？」電磁石は鉄しんをぬいてコイルだけにすると、コイルの内側の磁界がどうなるかを予想する。267～268 知磁石や電磁石について、これまでに学んだことや生活経験をもとに自分の考えを説明している。［発言分析・記述分析］磁界や磁力線が表していることを正しく理解し、これまでに学んだことや生活経験をもとに具体例とともに説明している。これまでの経験や学んだことから、磁界には、磁針が示すような方向性と、磁石から遠ざかると磁力が弱くなるような強弱があることを確認する。これらのようすを表す線が磁力線であることを写真や図を使って確認させ、磁界や磁力線が表していることを正しく理解できるよう助言・指導する。2【実験 6】 コイルを流れる電流がつくる磁界・実験 6 を行い、コイルがつくる磁界を観察し、電流による磁界のでき方について調べる。 269 知 〇コイルがつくる磁界の観察を正しく行い、電流による磁界のでき方を記録している。［行動観察・記述分析］コイルがつくる磁界の観察を正しく行い、電流による磁界のでき方を記録して、適切に説明している。コイルがつくる磁界の観察方法を確認し、電流による磁界のでき方を記録できるよう助言・指導する。42時数 主な学習活動 頁 重点 記録 評価規準と方法 十分満足できる生徒の評価例 努力を要する生徒への指導の手立て3・実験結果から、方位磁針の向きと鉄粉の模様から磁界のでき方の規則性を見いだす。・実験結果や p.270 図 1、2、3 を参考にして、コイルのまわりやコイルの内部の磁界、直線状の 1 本の導線のまわりにできる磁界について説明を聞き、電流による磁界のでき方を知る。・「！結論」自分の考えをまとめ、確認する。・「ここがポイント」電流のまわりの磁界の向きについて説明を聞き理解する。270～271 思 〇実験結果から、電流の向きと、コイルのまわりやコイルの内部の磁界の向きとの関係を見いだしている。［発言分析・記述分析］実験結果から、電流の向きと磁界の向きの関係をまとめ、適切に表現している。また、コイルがつくる磁界を強くする方法について、自分の考えを適切に表現している。実験結果をふり返りながら電流の向きと磁界の向きの関係を確認し、コイルがつくる磁界を強くする方法について、実験をふり返ることで考えを表現できるよう助言・指導する。4第 2 節 電流が磁界から受ける力・「レッツ スタート！」モーターのコイルが動く理由を、身近な物でモーターをつくって動かして考える。・p.272 図 1、2 からモーターやスピーカーの中にコイルと磁石が入っていることを知る。・「？課題」磁界の中に入れたコイルに電流を流すと、コイルはどうなるだろうか。・「？に対する自分の考えは？」p.272 図 3 や「レッツ スタート！」をもとに、磁界の中のコイルに電流を流すとどうなるか考える。272 知磁石やクリップなど、身のまわりにある物を使ってモーターをつくり、コイルを回転させることができている。［行動観察・記述分析］磁石やクリップなど、身のまわりにある物を使ってモーターをつくり、コイルを回転させることができている。また、磁界の中にあるコイル（導線）に電流を流すと、コイル（導線）が動くことを予想できている。モーターの中にコイルと磁石が入っていることと、回転部が金属板に接触している部分（整流子とブラシ）があることを見つけられるよう助言する。5【実験 7】 磁界の中で電流を流したコイルのようす・実験 7 を行い、磁界の中においたコイルに電流を流すとどうなるか調べる。・磁界の向き、電流の向き、コイルが力を受ける向きを確認し、それぞれの関連性について考える。273 知 〇磁界の中においたコイルに電流を流すとどうなるか観察して、磁界の向き、電流の向き、力を受ける向きを記録している。［行動観察・記述分析］磁界の中においたコイルに電流を流すとどうなるか観察して、磁界の向き、電流の向き、力を受ける向きを正しく記録し、適切に説明している。磁界の中においたコイルに電流を流すとどうなるか、磁界の向き、電流の向き、力を受ける向きを確認して記録できるよう助言・指導する。6・実験結果から、磁界の向き、電流の向き、コイルが受ける力の向きの関係をまとめる。・p.274 図 1 をもとに、磁界の中の電流が受ける力の規則性についての説明を聞く。・モーターのしくみについて、磁界の向き、電流の向き、力の向きと関連づけながら説明を聞く。・「！結論」自分の考えをまとめ、確認する。・「学びをいかして考えよう」について考える。274～275 思 〇コイルを流れる電流の向きと、磁界の向きに関する実験結果をもとに、磁界の向き、電流の向き、力の向きの関係を見いだしている。［発言分析・記述分析］モーターについて、連続的に回転するように力をはたらかせるために、磁界の向き、電流の向き、力の向きの関係を利用して、整流子とブラシを使って電流の向きを変えていることを見いだして、適切に表現している。磁界の向き、電流の向き、力の向きの関係を適切に表現できるよう助言する。また、それらの関係を利用して連続的にモーターが回転するように、整流子とブラシを使って電流の向きを変えていることに気づけるよう助言・指導する。7第 3 節 発電のしくみ・「導入」p.276 図 1、2 を参考に、発電機にはモーターのようにコイルと磁石が使われていることを確認する。・「？課題」コイルと磁石で電流をつくり出すにはどのようにすればよいだろうか。・「調べ方を考えよう」磁界の中で電流を流すと力が発生することから、逆に磁界の中で力をはたらかせるとどうなるか考える。276 思発電式の懐中電灯では、コイルの中と磁石を近づけたり遠ざけたりすると電流をつくり出すことができることから、磁界の中で力をはたらかせると電流が発生するのではないかと推測している。［発言分析・記述分析］磁界の中でコイルを動かしたときに、電流が発生するのではないかと推測しているとともに、その調べ方について自分の考えを適切に表現している。手回し発電機などでモーターを回せば電流をつくり出すことができることを確認させて、磁界の中で力をはたらかせると電流が発生するのではないかと推測できるよう助言・指導する。43時数 主な学習活動 頁 重点 記録 評価規準と方法 十分満足できる生徒の評価例 努力を要する生徒への指導の手立て8【実験 8】 コイルと磁石による電流の発生・「基礎操作」検流計の使い方を確認する。・実験 8 を行い、コイルに棒磁石を近づけたり遠ざけたりすることで、電流が流れるか調べる。また、電流を大きくするにはどうしたらよいか調べる。277 知 〇コイルに棒磁石を近づけたり遠ざけたりすることで、電流が流れることや、その電流を大きくする方法について調べ、記録している。［行動観察・記述分析］コイルに棒磁石を近づけたり遠ざけたりすることで、電流が流れることや、その電流を大きくする方法について調べ、適切に記録し、説明している。コイルに棒磁石を近づけたり遠ざけたりすることで、電流が流れることを確認させ、その電流を大きくする方法を考えられるよう助言・指導する。9・実験結果から、磁石とコイルが近づくときと遠ざかるときでは、電流の向きが変わることや、コイルの巻数が多いほど、また磁界の変化が大きいほど誘導電流は大きくなることを確認する。・「！結論」自分の考えをまとめ、確認する。・「学びをいかして考えよう」について考える。278～279 思 〇電磁誘導と誘導電流について理解し、磁石とコイルが近づくときと遠ざかるときでは、電流の向きが変わることを見いだしている。［発言分析・記述分析］電磁誘導と誘導電流について正しく理解し、磁石とコイルが近づくときと遠ざかるときでは、電流の向きが変わることを見いだし、それらの関係を適切に表現している。電磁誘導と誘導電流の説明を再度行うなど、磁石とコイルが近づくときと遠ざかるときでは電流の向きが変わることを確認させ、それらの関係を表現できるよう助言・指導する。10第 4 節 直流と交流・「レッツ スタート！」p.280 図 1、2 から、乾電池から得られる電流と家庭用のコンセントから得られる電流のちがいを考える。・「？課題」乾電池からの電流とコンセントからの電流は、どのようにちがうのだろうか。・「？に対する自分の考えは？」発光ダイオードを直流、交流それぞれの電源につなぎ、点灯のようすのちがいについて考える。・直流は電流が一定の向きに流れていること、交流は電流の向きが連続的に交互に変化していることを知る。280～281 思直流と交流のちがいについて実験を行い、交流は電流の向きが連続的に交互に変化している電流であることを見いだしている。［発言分析・記述分析］発光ダイオードの点灯のちがいやオシロスコープの観察から、交流は電流の向きが連続的に交互に変化している電流であることを見いだして適切に表現している。発光ダイオードの点灯のちがいやオシロスコープの画像のちがいを説明し、交流は電流の向きが連続的に交互に変化している電流であることを表現できるよう助言・指導する。11・発電所から家庭までの送電のしくみや工夫についての説明を聞く。・「！結論」自分の考えをまとめ、確認する。・「学びをいかして考えよう」について考える。 282 知 〇発電所から家庭までの送電のしくみや、エネルギー損失を小さく送電するための工夫を理解している。［発言分析・記述分析］発電所からの高電圧を変圧器で電圧を下げて家庭に配電していることや、抵抗を小さくするための送電線の工夫などを理解し、例をあげて説明することができる。発電所から家庭に電気が届くまでの送電のしくみをおさえて、交流の利点を説明するなど助言・指導する。12・「学んだことをチェックしよう」各節で学んだことを確認する。・「学びを生活や社会に広げよう」学習した内容を、生活や社会と結びつけて考える。・「Before &amp; After」この章で学んだことをもとに自分の考えを記述し、話し合う。283 態 〇これまでに学習したことをふり返り、学習したことが私たちの生活にどのように役に立っているか具体例をもとに考えようとしている。［発言分析・行動観察］学習したことをふり返り、電流によって磁界ができることや、磁界の変化によって電流が流れることが、私たちの生活にどのように役に立っているか具体的な例を挙げながら話し合い、ねばり強く考えようとしている。ほかの生徒の意見を参考にして、自分の考えがもてるように、学習したことをふり返り、具体的な例を参考にして考えることができるよう助言・指導する。学習内容の整理／確かめ問題／活用問題 1 時間予備 （3）時間44時数 主な学習活動 頁 重点 記録 評価規準と方法 十分満足できる生徒の評価例 努力を要する生徒への指導の手立て時間数 33 時間（36）時間</t>
  </si>
  <si>
    <t>どのように化学式や化学反応式を使って化学変化を表すのか、その決まりを考えよう。</t>
  </si>
  <si>
    <t>化学式や化学反応式を使って、化学変化を正しく表す方法を理解した。</t>
  </si>
  <si>
    <t>なぜ粒子のモデルを使うことで化学変化を矛盾なく説明できるのか、実習を通して考えよう。</t>
  </si>
  <si>
    <t>粒子のモデルを使うことで、化学変化のルールや仕組みを明確に説明できることが分かった。</t>
  </si>
  <si>
    <t>どのように化学反応式の数字や記号の意味を理解し、正しく化学反応式を作れるか考えよう。</t>
  </si>
  <si>
    <t>化学反応式の数字や記号の意味を理解し、正しい化学反応式を作成できるようになった。</t>
  </si>
  <si>
    <t>なぜ学んだ化学反応式の知識を生活や社会の中で活用できるのか、具体例を挙げて考えよう。</t>
  </si>
  <si>
    <t>化学反応式の知識を使って、身近な化学変化を説明したり社会に応用できることを理解した。</t>
  </si>
  <si>
    <t>なぜ物質が燃えるときに変化が起こるのか、ろうそくや木などの燃焼を観察しながら考えよう。</t>
  </si>
  <si>
    <t>物質が燃えるときには酸素と反応し、化学変化が起こることがわかる。</t>
  </si>
  <si>
    <t>どのようにスチールウールを燃やす実験で集気びんの中の水面が上がるのか、その理由を考え、班で話し合おう。</t>
  </si>
  <si>
    <t>スチールウールが燃えると酸素が使われ、集気びん内の気体が減るため水面が上がることが理解できる。</t>
  </si>
  <si>
    <t>なぜ酸化や還元、燃焼、金属以外の物質の酸化が起こるのか、具体例をもとに説明しよう。</t>
  </si>
  <si>
    <t>酸化や還元、燃焼は物質が酸素と結びついたり離れたりすることで起こることが説明できる。</t>
  </si>
  <si>
    <t>どのように金属の酸化物から酸素を取り除いて金属に戻すことができるか、方法を考えよう。</t>
  </si>
  <si>
    <t>酸化銅から酸素を取り除くには、炭素などの物質と加熱して化学変化を起こす方法があるとわかる。</t>
  </si>
  <si>
    <t>なぜ炭素を使って酸化銅から酸素を奪うことができるのか、実験結果を粒子のモデルで表現しよう。</t>
  </si>
  <si>
    <t>炭素が酸化銅から酸素を奪い、二酸化炭素と銅ができることを粒子のモデルで表せる。</t>
  </si>
  <si>
    <t>どのように水素が酸化銅から酸素を奪うのか、化学変化の仕組みを生活や社会と結びつけて考えよう。</t>
  </si>
  <si>
    <t>水素が酸化銅から酸素を奪い、水と銅ができることを理解し、学んだ内容を生活や社会に応用できる。</t>
  </si>
  <si>
    <t>なぜ化学変化の前後で物質全体の質量がどのように変化するかを予想し、原子や分子のモデルで考えるのかを説明しよう。</t>
  </si>
  <si>
    <t>化学変化の前後で物質全体の質量は変わらないことを、原子や分子の視点から予想できるようになる。</t>
  </si>
  <si>
    <t>どのように化学変化の前後で物質全体の質量が変化するかを実験によって調べ、その仕組みを原子や分子と関連づけて考えよう。</t>
  </si>
  <si>
    <t>実験を通して、化学変化の前後で物質全体の質量が変わらないことを原子や分子の視点で理解できる。</t>
  </si>
  <si>
    <t>なぜ閉鎖系で化学変化が起こるとき物質全体の質量が変わらないのか、質量保存の法則や原子の種類・数の変化の有無から説明しよう。</t>
  </si>
  <si>
    <t>質量保存の法則により、化学変化の前後で原子の種類や数が変わらないため、全体の質量が保存されることを説明できる。</t>
  </si>
  <si>
    <t>どのように金属と酸素が結びつくとき、それぞれの質量に関係があるのかを実験を通して見いだそう。</t>
  </si>
  <si>
    <t>金属と酸素が結びつくとき、それぞれの質量には一定の関係があることを実験から見いだせる。</t>
  </si>
  <si>
    <t>なぜ金属の質量とできた酸化物や結びつく酸素の質量の間に決まりがあるのか、データやグラフをもとに考えよう。</t>
  </si>
  <si>
    <t>金属の質量とできた酸化物や酸素の質量の間には一定の関係があることをデータから理解できる。</t>
  </si>
  <si>
    <t>どのように物質どうしが結びつくとき、それぞれの質量が一定の割合で結びつくのかを生活や社会の事例と関連づけて考えよう。</t>
  </si>
  <si>
    <t>物質どうしが結びつくとき、それぞれの質量が一定の割合で結びつくことを具体例を通して説明できる。</t>
  </si>
  <si>
    <t>なぜ日常生活で熱が発生する化学変化があるのかを考え、どのような例があるか話し合う。</t>
  </si>
  <si>
    <t>日常生活には燃焼以外にも熱が発生する化学変化があることに気づくことができた。</t>
  </si>
  <si>
    <t>どのように化学変化によって温度が変化するかを実験で調べる。</t>
  </si>
  <si>
    <t>化学変化には熱の出入りがともなうことを実験を通して理解できた。</t>
  </si>
  <si>
    <t>なぜ化学変化で温度が上がる場合と下がる場合があるのかを考え、発熱反応と吸熱反応について学ぶ。</t>
  </si>
  <si>
    <t>発熱反応と吸熱反応の違いや化学エネルギーの概念を理解できた。</t>
  </si>
  <si>
    <t>どのように化学変化が日常生活で役立っているかを調べ、紹介文にまとめて発表する。</t>
  </si>
  <si>
    <t>化学変化が日常生活で役立つ具体例を調べてまとめ、他者と共有することができた。</t>
  </si>
  <si>
    <t>なぜ顕微鏡を使う際に正しい操作方法や器具の扱い方を理解することが重要なのか考えよう。</t>
  </si>
  <si>
    <t>顕微鏡の正しい操作や器具の扱い方を理解することで、安全かつ正確にミクロの世界を観察できるようになる。</t>
  </si>
  <si>
    <t>なぜ植物のからだを顕微鏡で観察する必要があるのかを考え、観察方法を工夫しよう。</t>
  </si>
  <si>
    <t>植物のからだのつくりを顕微鏡で観察し、観察操作やスケッチの技能を身につけた。</t>
  </si>
  <si>
    <t>どのように植物の細胞の特徴や共通点を見つけることができるのかを観察結果から考えよう。</t>
  </si>
  <si>
    <t>植物の細胞に見られる共通点や特徴を言葉や図でまとめることができた。</t>
  </si>
  <si>
    <t>なぜ動物の細胞も観察する必要があるのかを考え、観察方法や材料を工夫して調べよう。</t>
  </si>
  <si>
    <t>動物の細胞を観察し、植物の細胞との違いや観察技能を身につけた。</t>
  </si>
  <si>
    <t>どのように動物の細胞と植物の細胞の共通点や相違点をまとめられるかを考えよう。</t>
  </si>
  <si>
    <t>動物と植物の細胞の特徴や違いを比較し、図や表で整理できた。</t>
  </si>
  <si>
    <t>なぜ生物のからだが細胞からできているのかを考え、水中の小さな生物を観察してみよう。</t>
  </si>
  <si>
    <t>単細胞生物と多細胞生物の違いや特徴を観察し、説明できるようになった。</t>
  </si>
  <si>
    <t>どのように単細胞生物と多細胞生物の細胞の役割や構造の違いを理解できるかを考えよう。</t>
  </si>
  <si>
    <t>単細胞生物と多細胞生物の細胞の特徴や役割分担についてまとめることができた。</t>
  </si>
  <si>
    <t>なぜ多様な生物に共通して細胞が基本単位となるのかをふり返り、自己の理解を深めよう。</t>
  </si>
  <si>
    <t>生物のからだが細胞からできていることを多様な例から理解し、自分の成長や変化を自覚できた。</t>
  </si>
  <si>
    <t>なぜ植物の葉の緑色の部分で光合成が行われるのかを観察や実験を通して考える。</t>
  </si>
  <si>
    <t>葉の緑色の部分でのみデンプンが作られることから、光合成は葉の緑色の部分で行われていると分かった。</t>
  </si>
  <si>
    <t>どのように葉の細胞の中で光合成が行われている部分を実験で確かめるのかを考える。</t>
  </si>
  <si>
    <t>ヨウ素液による染色と顕微鏡観察で、葉緑体のある細胞で光合成が行われていることを確認した。</t>
  </si>
  <si>
    <t>なぜ葉緑体で光合成が行われるのか、実験結果をもとに自分の考えをまとめる。</t>
  </si>
  <si>
    <t>葉緑体が光合成の場であり、光が当たることでデンプンが生成されることを理解した。</t>
  </si>
  <si>
    <t>光合成にはどのような材料が必要なのか、実験や観察を通して調べる方法を考える。</t>
  </si>
  <si>
    <t>光合成には光、水、二酸化炭素が必要であることを実験で確かめた。</t>
  </si>
  <si>
    <t>なぜ植物は呼吸をするのか、また光合成と呼吸の違いについて考える。</t>
  </si>
  <si>
    <t>植物は昼も夜も呼吸をしており、昼は光合成も同時に行っていることを理解した。</t>
  </si>
  <si>
    <t>どのように植物の吸水と蒸散の関係を調べるか、実験方法を考える。</t>
  </si>
  <si>
    <t>蒸散が起こることで吸水が生じることを、実験計画を立てて調べることができた。</t>
  </si>
  <si>
    <t>吸水と蒸散の関係について、仮説を立てて実験し、結果を記録・考察する。</t>
  </si>
  <si>
    <t>蒸散を制御することで吸水量が変化することを実験で確認した。</t>
  </si>
  <si>
    <t>なぜ蒸散が吸水に影響を与えるのか、実験結果を整理して考察する。</t>
  </si>
  <si>
    <t>葉で蒸散が起こることで水が吸い上げられる仕組みを理解した。</t>
  </si>
  <si>
    <t>水は植物のどの部分を通っているのか、観察や実験を通して調べる。</t>
  </si>
  <si>
    <t>色水を使った観察で、水が根から茎、葉へと維管束を通って移動することを確認した。</t>
  </si>
  <si>
    <t>どのように根や茎のつくりが水や養分の吸収・運搬に役立っているのかをまとめる。</t>
  </si>
  <si>
    <t>根毛が表面積を広げて効率よく吸水し、維管束が水や養分を全身に運ぶことを理解した。</t>
  </si>
  <si>
    <t>なぜ動物のからだのつくりとはたらきが生命維持に重要なのかを考え、消化のしくみについて調べよう。</t>
  </si>
  <si>
    <t>動物の消化のしくみが、食物を吸収しやすい形に変えるために重要であることがわかった。</t>
  </si>
  <si>
    <t>どのようにだ液がデンプンを分解するのか、実験方法を考え実際に確かめよう。</t>
  </si>
  <si>
    <t>だ液によってデンプンが麦芽糖に分解されることを実験で確認できた。</t>
  </si>
  <si>
    <t>なぜ対照実験が必要なのかを考え、だ液のはたらきを比較して考察しよう。</t>
  </si>
  <si>
    <t>対照実験により、だ液の有無でデンプンの分解に違いが生じることが明確になった。</t>
  </si>
  <si>
    <t>どのように消化管や消化酵素が働いて食物を分解するのかを整理しよう。</t>
  </si>
  <si>
    <t>消化管と消化酵素が連携して、さまざまな成分を分解していることが理解できた。</t>
  </si>
  <si>
    <t>なぜ小腸の構造が吸収に適しているのか、消化された養分の吸収のしくみを調べよう。</t>
  </si>
  <si>
    <t>小腸の柔毛が表面積を広げ、効率よく養分を吸収できることがわかった。</t>
  </si>
  <si>
    <t>どのように酸素が体内に取り込まれ、細胞の呼吸に使われるのかを考えよう。</t>
  </si>
  <si>
    <t>肺で酸素が取り込まれ、血液によって全身の細胞に運ばれ利用されることが理解できた。</t>
  </si>
  <si>
    <t>なぜ心臓や血管が必要なのか、血液循環のしくみを図や言葉で説明しよう。</t>
  </si>
  <si>
    <t>心臓と血管が連携して、酸素や養分を全身に運ぶ血液循環を実現していることがわかった。</t>
  </si>
  <si>
    <t>どのように血液が肺と全身を循環し、物質のやりとりをしているのかを整理しよう。</t>
  </si>
  <si>
    <t>肺循環と体循環が連携し、血液が酸素や二酸化炭素、養分などを運んでいることを理解した。</t>
  </si>
  <si>
    <t>なぜ尿が作られ排出されるのか、腎臓のはたらきと排出のしくみを調べよう。</t>
  </si>
  <si>
    <t>腎臓が血液中の不要物を尿として排出し、体内環境を保っていることがわかった。</t>
  </si>
  <si>
    <t>どのように動物の器官と細胞のはたらきが結びついて生命を維持しているのかをふり返ろう。</t>
  </si>
  <si>
    <t>各器官のはたらきが細胞の活動と連携し、生命維持に役立っていることを総合的に理解した。</t>
  </si>
  <si>
    <t>なぜ植物と動物のからだのつくりやはたらきに違いがあるのか、両者を比較してまとめよう。</t>
  </si>
  <si>
    <t>植物と動物の細胞や器官の違い・共通点を整理し、それぞれの生命維持のしくみを比較できた。</t>
  </si>
  <si>
    <t>なぜ動物は外界からの刺激を受け取る必要があるのか、どのようにして刺激を感知するのかを考える。</t>
  </si>
  <si>
    <t>動物は感覚器官を使って外界の刺激を受け取り、生存や行動に役立てていることがわかる。</t>
  </si>
  <si>
    <t>ヒトの感覚器官はどのような種類があり、それぞれがどのような刺激を受け取るのかを調べる。</t>
  </si>
  <si>
    <t>ヒトには視覚・聴覚・嗅覚などの感覚器官があり、それぞれ特定の刺激を受容していることを理解できる。</t>
  </si>
  <si>
    <t>感覚器官で受け取った刺激がどのように神経を通じて伝わり、反応につながるのかを実験を通して探究する。</t>
  </si>
  <si>
    <t>刺激は神経を通じて中枢神経に伝わり、適切な反応が起こる仕組みを実験で確認できる。</t>
  </si>
  <si>
    <t>刺激から反応までの流れや反射の特徴について、実験結果をもとに説明する。</t>
  </si>
  <si>
    <t>刺激から反応までの一連の流れや、反射が無意識に起こる現象であることを理解できる。</t>
  </si>
  <si>
    <t>骨や筋肉はどのように連携して体を動かしているのか、実際の観察やモデルを使って考察する。</t>
  </si>
  <si>
    <t>骨と筋肉が協力して体の運動を生み出していることや、筋肉の収縮が骨格の動きにつながることを理解できる。</t>
  </si>
  <si>
    <t>なぜ気象要素には気温、湿度、風向、風速、風力、気圧などがあるのかを理解し、それぞれの単位や表し方を説明できるようにする。</t>
  </si>
  <si>
    <t>気象要素の種類とその単位、表し方を理解できるようになった。</t>
  </si>
  <si>
    <t>なぜ圧力が物体にかかる面積によって異なるのかを調べ、圧力の定義と計算方法を理解する。</t>
  </si>
  <si>
    <t>圧力は力がかかる面積によって変わることと、その計算方法を理解した。</t>
  </si>
  <si>
    <t>どのように大気圧が生じるのか、また大気圧の大きさや単位について調べる。</t>
  </si>
  <si>
    <t>大気圧は空気の重さによって生じ、高度によって変化し、単位はhPaで表すことを理解した。</t>
  </si>
  <si>
    <t>なぜ大気圧があらゆる方向からはたらいているのかを考え、実験や観察からその性質をまとめる。</t>
  </si>
  <si>
    <t>大気圧は空気の質量によって全方向から物体に作用していることを理解した。</t>
  </si>
  <si>
    <t>どのように気圧と風が関係しているのか、天気図の等圧線や高気圧・低気圧の特徴を調べる。</t>
  </si>
  <si>
    <t>気圧の高低は等圧線で表され、風は気圧の高い所から低い所へ吹くことを理解した。</t>
  </si>
  <si>
    <t>なぜ風は気圧の高いところから低いところへ吹くのか、また高気圧・低気圧の空気の動きについて考える。</t>
  </si>
  <si>
    <t>風は気圧差によって生じ、高気圧・低気圧の鉛直方向の空気の動きとも関係していることがわかった。</t>
  </si>
  <si>
    <t>どのように気象要素が天気の変化と関係しているのか、雨が降り始めるときの気象要素の変化を考察する。</t>
  </si>
  <si>
    <t>雨が降り始めると気象要素が変化し、それぞれが天気の変化に関係していることを理解した。</t>
  </si>
  <si>
    <t>どのように学校内で気象観測を計画し、各気象要素の観測方法を理解するかを考える。</t>
  </si>
  <si>
    <t>各気象要素の観測方法を理解し、具体的な気象観測計画を立てることができた。</t>
  </si>
  <si>
    <t>なぜ気象観測の記録が重要なのか、観測結果をどのように整理・共有するかを実践する。</t>
  </si>
  <si>
    <t>観測結果を正確に記録し、他班と共有・整理することでデータの活用ができた。</t>
  </si>
  <si>
    <t>どのように気象観測の結果をまとめ、既存データと比較して気象要素の時間変化を分析するかを考える。</t>
  </si>
  <si>
    <t>観測データと既存データを比較し、気象要素の時間変化をグラフなどで整理できた。</t>
  </si>
  <si>
    <t>なぜ観測場所によって気象要素が異なるのか、観測結果の違いから天気と気象要素の関係を考察する。</t>
  </si>
  <si>
    <t>観測場所による気象要素の違いと天気の関係を考察し、まとめることができた。</t>
  </si>
  <si>
    <t>どのように水蒸気が水滴に変化するのか、露点や結露の条件を実験計画として立てる。</t>
  </si>
  <si>
    <t>水蒸気が水滴になる条件を身近な現象や実験計画を通して探究できた。</t>
  </si>
  <si>
    <t>なぜ露点の測定が必要なのか、実験を通して水蒸気が水滴に変わる条件を調べる。</t>
  </si>
  <si>
    <t>露点の測定実験により、水蒸気が水滴に変わる温度や条件を明らかにできた。</t>
  </si>
  <si>
    <t>どのように気温や湿度の変化が水蒸気の凝結に影響するのか、実験結果をもとに考察する。</t>
  </si>
  <si>
    <t>温度が下がると飽和水蒸気量が減り、水蒸気が凝結して水滴になることを理解した。</t>
  </si>
  <si>
    <t>なぜ湿度の求め方が重要なのか、湿度の計算やグラフでの変化、日常現象への応用を考える。</t>
  </si>
  <si>
    <t>湿度の計算方法を理解し、グラフや日常の現象に応用して説明できるようになった。</t>
  </si>
  <si>
    <t>なぜ雲は発生するのか、どのような条件で雲ができるのかを実験を通して考える。</t>
  </si>
  <si>
    <t>気圧が下がると空気が膨張し温度が下がることで、空気中の水蒸気が凝結し雲ができることを理解した。</t>
  </si>
  <si>
    <t>なぜ空気のかたまりが上昇すると雲ができるのか、実験結果から科学的に説明する。</t>
  </si>
  <si>
    <t>空気の上昇による気圧と温度の変化が、飽和水蒸気量の減少と結露を引き起こし雲ができることを説明できた。</t>
  </si>
  <si>
    <t>なぜ冷たい空気と暖かい空気が混じり合わず前線ができるのか、演示実験を通して考える。</t>
  </si>
  <si>
    <t>密度の違いにより冷たい空気と暖かい空気がすぐには混じり合わず、前線が形成されることを理解した。</t>
  </si>
  <si>
    <t>どのように前線の通過が気象要素の変化と関係しているのか、グラフや資料から読み取る。</t>
  </si>
  <si>
    <t>前線の通過によって気温や気圧、風向きなどの気象要素が急激に変化することを読み取ることができた。</t>
  </si>
  <si>
    <t>なぜ寒冷前線や温暖前線の通過で天気が変化するのか、ペーパークラフトや資料を使って考える。</t>
  </si>
  <si>
    <t>寒冷前線や温暖前線の通過により雲の発生や天気の変化が起こることを、身近な例と関連づけて説明できた。</t>
  </si>
  <si>
    <t>どのように学んだ気象の知識を生活や社会に生かせるか、データの分析や振り返りを通して考える。</t>
  </si>
  <si>
    <t>気象データをグラフ化し、前線の種類や天気の変化を推定することで、学んだ内容を生活や社会に応用できることを理解した。</t>
  </si>
  <si>
    <t>なぜ日本付近では天気が西から東へ変化するのかを、北半球の大気の流れや偏西風と関連づけて考える。</t>
  </si>
  <si>
    <t>日本付近の天気は、偏西風などの大気の流れによって西から東へ変化することを理解した。</t>
  </si>
  <si>
    <t>どのように天気図や気象衛星画像を使って、天気の変化や大気の循環を読み取るのかを調べる。</t>
  </si>
  <si>
    <t>天気図や衛星画像から、天気の変化や大気の循環の規則性を見いだせるようになった。</t>
  </si>
  <si>
    <t>なぜ日本列島付近で季節風の風向が冬と夏で変わるのかを、陸と海のあたたまり方の違いと関連づけて説明する。</t>
  </si>
  <si>
    <t>季節風や海陸風は、陸と海のあたたまり方の違いによって生じることを理解した。</t>
  </si>
  <si>
    <t>どのように日本の夏と冬の天気の特徴が、影響する気団や高気圧と関係しているのかを考える。</t>
  </si>
  <si>
    <t>日本の夏と冬の天気は、それぞれ異なる気団や高気圧の影響を受けていることがわかった。</t>
  </si>
  <si>
    <t>なぜ春と秋、梅雨や台風の天気が特徴的なのかを、気団や偏西風との関係から説明する。</t>
  </si>
  <si>
    <t>春や秋、梅雨、台風の天気は、気団や偏西風の影響によって特徴づけられることを理解した。</t>
  </si>
  <si>
    <t>どのように翌日の天気を予想するためのデータや手順を考え、科学的根拠に基づいて予想を立てるかを検討する。</t>
  </si>
  <si>
    <t>天気予報には、気象データをもとに科学的な手順で予想を立てることが重要であるとわかった。</t>
  </si>
  <si>
    <t>なぜ天気予報が外れることがあるのかを考え、より正確な予報を作成するための方法を改善する。</t>
  </si>
  <si>
    <t>天気予報の精度向上には、予想と実際の天気を比較し、予報手法を改善することが必要だと理解した。</t>
  </si>
  <si>
    <t>どのように気象現象がもたらすめぐみや災害について調べ、災害の発生するしくみや防災の重要性を考える。</t>
  </si>
  <si>
    <t>気象現象は恵みと災害の両面があり、災害のしくみを知り防災に努めることが大切だと学んだ。</t>
  </si>
  <si>
    <t>なぜ気象現象と人間の生活や社会との関わりを多面的にとらえることが重要なのかを考え、自分の考えをまとめる。</t>
  </si>
  <si>
    <t>気象現象と人間社会の関わりを多面的に考察し、自然と共生する視点を持つことの重要性を理解した。</t>
  </si>
  <si>
    <t>なぜ日常生活で静電気が発生するのかを、経験や観察をもとに考える。</t>
  </si>
  <si>
    <t>静電気は物体同士のこすれや乾燥した環境など特定の条件で発生することがわかった。</t>
  </si>
  <si>
    <t>どのように静電気の性質（引き合う・反発し合う）を実験で確かめるのかを調べる。</t>
  </si>
  <si>
    <t>静電気を帯びた物体同士が引き合ったり反発し合ったりすることを実験で確認できた。</t>
  </si>
  <si>
    <t>なぜ電気には2種類（＋と－）があり、どのようにして静電気力が生じるのかを説明する。</t>
  </si>
  <si>
    <t>－の電気の移動によって＋と－が生じ、同符号は反発し異符号は引き合うことが理解できた。</t>
  </si>
  <si>
    <t>どのように放電や真空放電が起こるのか、観察を通してその条件を考える。</t>
  </si>
  <si>
    <t>放電は高電圧や真空状態など特定の条件で一瞬にして起こることが観察できた。</t>
  </si>
  <si>
    <t>なぜ電流の向きと電子の流れの向きが逆になるのかを理解し、区別して説明する。</t>
  </si>
  <si>
    <t>電流は＋から－に流れるとされるが、実際には電子が－から＋に移動していることがわかった。</t>
  </si>
  <si>
    <t>放射線にはどのような性質があり、どのように利用されているのかを調べてまとめる。</t>
  </si>
  <si>
    <t>放射線には複数の種類があり、性質や利用方法、人体への影響について理解しまとめることができた。</t>
  </si>
  <si>
    <t>なぜ回路のつなぎ方によって電流の流れ方が異なるのかを考え、さまざまな回路を描いて説明する。</t>
  </si>
  <si>
    <t>回路のつなぎ方によって電流の流れ方や回路の特徴が異なることに気づくことができた。</t>
  </si>
  <si>
    <t>どのように直列回路と並列回路を組み立て、明るさや電流の違いを調べるのかを実験を通して考える。</t>
  </si>
  <si>
    <t>直列回路と並列回路の構成や明るさの違い、回路図での表現方法を理解できた。</t>
  </si>
  <si>
    <t>なぜ直列回路と並列回路の各点で流れる電流の大きさが異なるのかを予想し、測定して確かめる。</t>
  </si>
  <si>
    <t>直列回路と並列回路の各点で流れる電流の関係性を測定し、違いを説明できた。</t>
  </si>
  <si>
    <t>どのように直列回路と並列回路の各点の電流値を測定し、その関係性を見いだすのかを実験で探究する。</t>
  </si>
  <si>
    <t>直列回路と並列回路の各点の電流値の関係性を実験から見いだし、表現できた。</t>
  </si>
  <si>
    <t>なぜ乾電池の電圧が回路に電流を流す働きを持つのかを考え、電圧計の使い方を学ぶ。</t>
  </si>
  <si>
    <t>電圧計の使い方を理解し、電圧が電流を流す原動力であることを説明できた。</t>
  </si>
  <si>
    <t>どのように直列回路と並列回路の各区間の電圧を測定し、その関係性を調べるのかを実験で明らかにする。</t>
  </si>
  <si>
    <t>直列回路と並列回路の各区間の電圧の関係性を測定し、違いを理解できた。</t>
  </si>
  <si>
    <t>なぜ水流モデルを使うと電圧の関係が分かりやすくなるのかを考え、回路図と対応させて理解する。</t>
  </si>
  <si>
    <t>水流モデルを用いて電圧の関係を視覚的に理解し、回路図と結びつけて説明できた。</t>
  </si>
  <si>
    <t>どのように抵抗器に加える電圧と流れる電流の関係を調べる実験計画を立てるのかを考える。</t>
  </si>
  <si>
    <t>電圧と電流の関係性を調べるための実験計画を立て、必要な条件を整理できた。</t>
  </si>
  <si>
    <t>なぜ電圧と電流が比例関係にあるのかを実験結果から考察し、オームの法則を導く。</t>
  </si>
  <si>
    <t>電圧と電流が比例関係にあることを実験から見いだし、オームの法則を理解できた。</t>
  </si>
  <si>
    <t>どのように直列回路と並列回路における合成抵抗の関係性を見いだすのかを考える。</t>
  </si>
  <si>
    <t>直列回路と並列回路の合成抵抗の関係性を理解し、計算できた。</t>
  </si>
  <si>
    <t>なぜ電気エネルギーがさまざまな形のエネルギーに変換されるのかを日常生活の例から考える。</t>
  </si>
  <si>
    <t>電気エネルギーが熱や光など他のエネルギーに変換されることを日常生活と結びつけて理解できた。</t>
  </si>
  <si>
    <t>どのように異なる条件で電熱線の発熱量を比較する実験方法を考えるのかを検討する。</t>
  </si>
  <si>
    <t>発熱量を比較するための実験条件や方法を自分で考え、整理できた。</t>
  </si>
  <si>
    <t>なぜ電熱線に流れる電流の大きさが発熱量に影響するのかを実験で確かめる。</t>
  </si>
  <si>
    <t>電流の大きさと発熱量の関係を実験で明らかにし、説明できた。</t>
  </si>
  <si>
    <t>どのように電流や時間と発生する熱量の関係を考察し、電力量や熱量の意味を理解するのかをまとめる。</t>
  </si>
  <si>
    <t>電流や時間が発生する熱量に関係していることや、電力量と熱量の違いを理解できた。</t>
  </si>
  <si>
    <t>なぜ磁界や磁力線が重要なのかを、これまでの学習や生活経験から考える。</t>
  </si>
  <si>
    <t>磁界や磁力線は、磁石や電流の働きを理解するための基本的な概念であることが分かる。</t>
  </si>
  <si>
    <t>どのようにコイルを流れる電流が磁界をつくるのか、実験を通して調べる。</t>
  </si>
  <si>
    <t>コイルに電流を流すと、その周囲に磁界が生じることが観察できる。</t>
  </si>
  <si>
    <t>なぜ電流の向きやコイルの形によって磁界の向きや強さが変わるのか、実験結果から考察する。</t>
  </si>
  <si>
    <t>電流の向きやコイルの巻き方によって磁界の向きや強さが決まることが分かる。</t>
  </si>
  <si>
    <t>どのように磁界中のコイルに電流を流すとコイルが動くのか、身近な材料でモーターを作って確かめる。</t>
  </si>
  <si>
    <t>磁界中のコイルに電流を流すと、コイルが力を受けて回転することが分かる。</t>
  </si>
  <si>
    <t>なぜ磁界の中においたコイルに電流を流すと力が生じるのか、実験を通して観察する。</t>
  </si>
  <si>
    <t>磁界と電流の向きによって、コイルが特定の方向に力を受けることが観察できる。</t>
  </si>
  <si>
    <t>どのように磁界の向き、電流の向き、力の向きが関係しているのか、実験結果をもとにまとめる。</t>
  </si>
  <si>
    <t>磁界・電流・力の向きは互いに直角の関係にあり、モーターの回転原理につながることが分かる。</t>
  </si>
  <si>
    <t>なぜ発電機にはコイルと磁石が使われているのか、発電の仕組みを考察する。</t>
  </si>
  <si>
    <t>コイルと磁石を使うことで、運動エネルギーを電気エネルギーに変換できることが分かる。</t>
  </si>
  <si>
    <t>どのようにコイルと磁石の動きで電流が発生するのか、実験を通して調べる。</t>
  </si>
  <si>
    <t>コイルに磁石を近づけたり遠ざけたりすると、電流が発生することが確認できる。</t>
  </si>
  <si>
    <t>なぜ磁石とコイルの動きによって電流の向きや大きさが変わるのか、実験結果から考察する。</t>
  </si>
  <si>
    <t>磁石とコイルの動きの方向や速さによって、誘導電流の向きや大きさが変化することが分かる。</t>
  </si>
  <si>
    <t>どのように直流と交流が異なるのか、発光ダイオードやオシロスコープを使って調べる。</t>
  </si>
  <si>
    <t>直流は一定方向に流れる電流、交流は向きが周期的に変わる電流であることが分かる。</t>
  </si>
  <si>
    <t>なぜ発電所から家庭までの送電に工夫が必要なのか、送電の仕組みを調べる。</t>
  </si>
  <si>
    <t>高電圧送電や変圧器の利用により、エネルギー損失を抑えて効率的に電気を送る工夫がされていることが分かる。</t>
  </si>
  <si>
    <t>どのように電流と磁界の学習内容が生活や社会に役立っているか、具体例を挙げて考える。</t>
  </si>
  <si>
    <t>電流と磁界の原理は、発電やモーターなど日常生活の多くの場面で活用されていることが理解できる。</t>
  </si>
  <si>
    <t>【単元 1】第 1 章 水溶液とイオン （教科書 p.11～28）
章の目標
章の観点別評価規準
知識・技能（知） 思考・判断・表現（思） 主体的に学習に取り組む態度
（態）
・水溶液に電圧をかけ電流を流す実験を通して、水溶液には電流が流れるものと流れないものがあ
ることを見いだして理解する。また、電解質水溶液に電圧をかけ電流を流す実験を通して、電極
に物質が生成することからイオンの存在を知るとともに、イオンの生成が原子のなり立ちに関係
することを知る。あわせて、それらの観察、実験などに関する技能を身につける。（知識・技
能）
・化学変化について、見通しをもって観察、実験などを行い、イオンと関連づけてその結果を分析
して解釈し、化学変化における規則性や関係性を見いだして表現する。また、探究の過程をふり
返る。（思考・判断・表現）
・水溶液とイオンに関する事物・現象に進んでかかわり、科学的に探究しようとする態度を養うと
ともに、自然を総合的に見ることができるようにする。（主体的に学習に取り組む態度）
化学変化をイオンのモデルと関
連づけながら、原子のなり立ち
とイオンについての基本的な概
念や原理・法則などを理解して
いるとともに、科学的に探究す
るために必要な観察、実験など
に関する基本操作や記録などの
基本的な技能を身につけてい
る。
水溶液とイオンについて、見
通しをもって観察、実験など
を行い、イオンと関連づけて
その結果を分析して解釈し、
化学変化における規則性や関
係性を見いだして表現してい
るとともに、探究の過程をふ
り返るなど、科学的に探究し
ている。
水溶液とイオンに関する事物・
現象に進んでかかわり、見通し
をもったりふり返ったりするな
ど、科学的に探究しようとして
いる。
重点…重点的に生徒の学習状況を見取る観点
記録…記録に残す評価
時
数 主な学習活動 頁 重点 記録 評価規準と方法 十分満足できる生徒の評価例 努力を要する生徒への
指導の手立て
1
・「Before &amp; After」これまでに学んだことや生活経験をもとに
自分の考えを記述し、話し合う。
第 1 節 水溶液と電流
・「レッツ スタート！」水に電流が流れるか話し合う。
・p.12 のイラストをもとに、電流が流れる原因について話し合
う。
・「？課題」水に電流が流れるのはどのようなときだろうか。
・「実験 1」ステップ 1 について、水にとかす物質を選び、どの
ような水溶液に電流が流れるかを調べる実験の計画などを話し
合う。
11～13 思
水溶液に電流が流れる条件につ
いて、電流が流れるときと流れ
ないときのちがいに着目し、そ
れぞれの条件に共通することを
見いだして表現している。
［発言分析］
これまでの経験や p.12 のイラ
ストの実験のようすから、電
流が流れる水溶液と流れない
水溶液があることを見いだ
し、それぞれの条件に共通す
ることを表現している。
気づいたことや疑問点につい
て、ほかの生徒と話し合ったう
えで、再度、活動を行わせ、自
分が調べたいことを見つけるこ
とができるよう助言・指導す
る。
2
【実験 1】 電流が流れる水溶液
・実験 1 を行い、どのような物質を水にとかしたら電流が流れる
かを調べる。
・電極のまわりの変化も観察して記録する。
・「基礎操作」レポートの書き方を確認する。
・実験結果を発表し合い、電流が流れる水溶液と流れない水溶液
とを区別し、変化のようすとあわせて表にまとめる。
・電解質と非電解質についての説明を聞く。
・「！結論」自分の考えをまとめ、確認する。
・「学びをいかして考えよう」について考える。
13～15 知 〇
実験結果から、電流が流れる水
溶液と流れない水溶液を区別
し、変化のようすを正確に記録
して、表にまとめている。
［記述分析］
実験1を正しく行い、実験結果
について、電流が流れるとき
と流れないときのそれぞれの
電流計の針のふれ方、電流
値、電極付近のようすを整理
して示し、考察を正しく述べ
ている。
電流計の針のふれ方を観察する
ことで、電流が流れたか、流れ
なかったかを整理して記録する
よう助言・指導する。
2
時
数 主な学習活動 頁 重点 記録 評価規準と方法 十分満足できる生徒の評価例 努力を要する生徒への
指導の手立て
3
第 2 節 塩化銅水溶液の中で起こる変化
・「レッツ スタート！」電流が流れた水溶液に共通する電極付
近の変化について話し合う。
・「？課題」塩酸や塩化銅水溶液などの電解質の水溶液に電流が
流れるとき、水溶液の中ではどのような変化が起こっている
か。
・「？に対する自分の考えは？」塩化銅水溶液に電流が流れると
きにどのような物質ができるか考える。
【実験 2】 塩化銅水溶液の電気分解
・実験 2 を行い、塩化銅水溶液に電流を流したときに起こる変化
を考える。
・「考察しよう」実験結果から、陰極、陽極で生じた固体や気体
が何かを、理由とともに考える。
16～18 思
塩化銅水溶液に電流を流したと
きに電極付近で起こる変化のよ
うすから、陰極、陽極で生じた
固体や気体が何かを、理由とと
もに考えて表現している。
［行動観察・記述分析］
塩化銅水溶液に電流を流した
ときに電極付近で起こる変化
を予想し、見通しをもって実
験を行っている。また、電流
を流したときに電極付近で起
こる変化を科学的に考察して
表現している。
電極付近の変化のようすに着目
させ、何が起きているかを考え
るよう助言・指導する。
4
・塩化銅水溶液に電流を流すと、銅と塩素に分解されることの説
明を聞く。
・塩化銅水溶液の電気分解を化学反応式で表す。
・「モデルを使って考察しよう」塩化銅水溶液を電気分解する
と、陰極に銅が付着し、陽極から塩素が発生する理由を粒子の
モデルを用いて考える。
・自分の考えを班内で発表し、ホワイトボードなどを用いて班で
考察をまとめる。
・ほかの班やクラス全体で意見交換を行い、最後に教員からコメ
ントを受ける。
・自分の考察をふり返って修正する。
18～19 思 〇
塩化銅水溶液の電気分解におけ
る各電極で起こる変化を、科学
的に考察している。
［行動観察・記述分析］
実験結果をもとに、塩化銅水
溶液の電気分解における各電
極で起こる変化を、粒子のモ
デルを用いて図示して科学的
に考察し、ほかの生徒に説明
している。
塩化銅水溶液にふくまれる銅イ
オンと塩化物イオンが各電極付
近で何に変化したかに着目し、
変化を表現できるよう助言・指
導する。
5
・p.20 図 1 の考察の例をもとに、塩化銅水溶液の中の、電気を帯
びた銅原子のもと、塩素原子のもとの説明を聞く。
・塩酸の電気分解についての説明を聞く。
・「！結論」自分の考えをまとめ、確認する。
・「学びをいかして考えよう」について考える。
20～21 知 〇
p.16 の「？課題」に対して、指
定されたキーワードを用いて、
説明している。
［記述分析］
電解質水溶液に電流が流れる
ときの変化について、「陰
極、陽極、＋の電気を帯びた
粒子、－の電気を帯びた粒
子」というキーワードとこれ
までの学習内容をもとに、論
理立てて説明している。
塩化銅水溶液の電気分解と、
p.21 に示されている塩酸の電気
分解の共通点を見いだすよう助
言・指導する。
3
時
数 主な学習活動 頁 重点 記録 評価規準と方法 十分満足できる生徒の評価例 努力を要する生徒への
指導の手立て
6
第 3 節 イオンと原子のなり立ち
・「レッツ スタート！」Na＋や K
＋とは何かについて話し合う。
・原子は、原子核と電子からできていることについての説明を聞
く。
・原子には＋の電気をもつ陽子と－の電気をもつ電子があり、陽
子と電子の数が等しいので、原子は全体として電気を帯びてい
ない状態であることについての説明を聞く。
・原子核の中には中性子をふくむ物質があることについての説明
を聞く。また、同じ元素だとしても、中性子の数が異なる原子
（同位体）が存在することについての説明を聞く。
・「？課題」原子が電気を帯びるとき、どのような状態になって
いると考えられるか。
22 知
原子の構造や、原子が電気を帯
びるときの状態を理解してい
る。
［発言分析・記述分析］
原子の構造を理解したうえ
で、電子を失ったり、受けと
ったりすることで、原子が電
気を帯びることを説明してい
る。
p.22 図 2 に示されるような原子
の構造を図示し、電子を失った
り、受けとったりしたときの陽
子と電子の数のバランスに着目
するよう助言・指導する。
7
・原子が電気を帯びた物をイオンということについての説明を聞
く。
・イオンを表す化学式についての説明を聞く。
・イオンの表し方と読み方についての説明を聞く。
・「ここがポイント」p.23 の「イオンを化学式で表すときの注
意」についての説明を聞き、理解する。
・「ここがポイント」p.24 の「イオンのでき方」についての説明
を聞き、理解する。また、代表的なイオンについての説明を聞
く。
・「モデルを使って比べよう」電解質が水にとけるようすを食塩
と砂糖の粒子のモデルを用いて比較し、考える。
・電離についての説明を聞き、電離のようすを化学式を使って表
す。
・電解質の水溶液に電流が流れる理由についての説明を聞く。
23～25 知
イオンのでき方を理解し、イオ
ンを、化学式を用いて表すこと
ができる。
［記述分析］
p.24 に示される代表的な陽イ
オン、陰イオンについて、そ
のでき方を説明しており、化
学式で表すことができる。
陽子は＋の電気をもち、電子は
－の電気をもつことから、電気
のバランスを考えるよう助言・
指導する。
8
・「！結論」自分の考えをまとめ、確認する。
・「学びをいかして考えよう」について考える。
・「例題」の考え方を理解する。
・「学んだことをチェックしよう」各節で学んだことを確認す
る。
・「学びを生活や社会に広げよう」学習した内容を、生活や社会
と結びつけて考える。
・「Before &amp; After」この章で学んだことをもとに自分の考えを
記述し、話し合う。
26～28 態 〇
今までの学習をふり返り、身の
まわりに存在するイオンについ
て、考えようとしている。
［行動観察、記述分析］
学習した銅イオンや塩化物イ
オン以外にも、身のまわりに
存在するイオンの具体例をあ
げ、ねばり強く考えようとし
ている。
スポーツドリンクなどの成分表
示を見せ、イオンがふくまれて
いることを確認し、ほかに同様
の例がないか考えるよう助言・
指導する。
4</t>
  </si>
  <si>
    <t>【単元 1】第 2 章 酸、アルカリとイオン （教科書 p.29～46）
章の目標
章の観点別評価規準
知識・技能（知） 思考・判断・表現（思） 主体的に学習に取り組む態度
（態）
・酸とアルカリの性質を調べる実験を通して、酸とアルカリのそれぞれの特性が水素イオンと水酸
化物イオンによることを知る。また、中和の実験を通して、酸とアルカリを混ぜると水と塩が生
成することを理解する。あわせて、それらの観察、実験などに関する技能を身につける。（知
識・技能）
・化学変化について、見通しをもって観察、実験などを行い、イオンと関連づけてその結果を分析
して解釈し、化学変化における規則性や関係性を見いだして表現する。また、探究の過程をふり
返る。（思考・判断・表現）
・水溶液とイオンに関する事物・現象に進んでかかわり、科学的に探究しようとする態度を養うと
ともに、自然を総合的に見ることができるようにする。（主体的に学習に取り組む態度）
化学変化をイオンのモデルと関
連づけながら、酸・アルカリ、
中和と塩についての基本的な概
念や原理・法則などを理解して
いるとともに、科学的に探究す
るために必要な観察、実験など
に関する基本操作や記録などの
基本的な技能を身につけてい
る。
水溶液とイオンについて、見
通しをもって観察、実験など
を行い、イオンと関連づけて
その結果を分析して解釈し、
化学変化における規則性や関
係性を見いだして表現してい
るとともに、探究の過程をふ
り返るなど、科学的に探究し
ている。
水溶液とイオンに関する事物・
現象に進んでかかわり、見通し
をもったりふり返ったりするな
ど、科学的に探究しようとして
いる。
重点…重点的に生徒の学習状況を見取る観点
記録…記録に残す評価
時
数 主な学習活動 頁 重点 記録 評価規準と方法 十分満足できる生徒の評価例 努力を要する生徒への
指導の手立て
1
・「Before &amp; After」これまでに学んだことや生活経験をもとに
自分の考えを記述し、話し合う。
第 1 節 酸性やアルカリ性の水溶液の性質
・「導入」酸性とアルカリ性の水溶液の区別のしかたについて話
し合う。
・「？課題」酸性やアルカリ性の水溶液には、それぞれどのよう
な性質があるだろうか。
・「調べ方を考えよう」酸性やアルカリ性の水溶液の性質を調べ
る方法について話し合い、実験の計画を立てる。
29～30 知
身近な酸性、アルカリ性の水溶
液の例をあげ、これまでに学ん
だことをもとに、それらの水溶
液の性質を調べる方法について
話し合い、実験の計画を立案し
ている。
［行動観察・記述分析］
身近な酸性、アルカリ性の水
溶液の例を多数あげることが
でき、それらの水溶液の性質
を調べる方法について、適切
な方法を具体的に計画してい
る。
身近な酸性、アルカリ性の水溶
液（酢やアンモニア水など）に
ついて例をあげ、それらの性質
のちがいについて、小学校や 1
年次、2 年次の学習内容を思い
出せるよう助言・指導する。
2
【実験 3】 酸性やアルカリ性の水溶液の性質
・実験 3 を行い、酸性の水溶液とアルカリ性の水溶液の性質を調
べ、酸性、アルカリ性それぞれの水溶液に共通する性質を見つ
ける。 31 態 〇
酸性、アルカリ性の水溶液の性
質を関心をもって調べ、酸性、
アルカリ性それぞれの水溶液に
共通する性質を科学的に探究し
ようとしている。
［行動観察・記述分析］
酸性、アルカリ性の水溶液の
性質を関心をもって調べ、酸
性、アルカリ性それぞれの水
溶液に共通する性質を科学的
に探究し、ねばり強く考えよ
うとしている。
酸性、アルカリ性の水溶液の性
質を調べることに進んでかかわ
るように促し、酸性、アルカリ
性それぞれの水溶液に共通する
性質を、まずは 1 つ見つけるこ
とができるよう助言・指導す
る。
3
・実験結果や p.32 表 1 から、酸性の水溶液やアルカリ性の水溶液
それぞれに共通する性質について説明を聞く。
・「！結論」自分の考えをまとめ、確認する。 32～33 思
酸性、アルカリ性の水溶液それ
ぞれに共通する性質について、
実験結果を整理し、自分の考え
を表現している。
［発言分析・記述分析］
酸性、アルカリ性の水溶液そ
れぞれに共通する性質につい
て、4 項目の実験結果を整理
し、自分の考えをふまえて表
現している。
p.32 表 1 を見本として、実験結
果を表にまとめられるように支
援し、そこから共通点が見いだ
せるよう助言・指導する。
5
時
数 主な学習活動 頁 重点 記録 評価規準と方法 十分満足できる生徒の評価例 努力を要する生徒への
指導の手立て
4
第 2 節 酸性、アルカリ性の正体
・「導入」酸性やアルカリ性の水溶液がそれぞれに共通の性質を
示す原因について話し合う。
・酸性やアルカリ性を示す物質の化学式から共通して存在する物
について考える。
・「？課題」酸性やアルカリ性の水溶液には、それぞれ何が共通
して存在しているだろうか。
・酸性、アルカリ性の水溶液が電解質の水溶液であったことを思
い出す。
・「？に対する自分の考えは？」p.34 図 3 を参考にして、酸性の
水溶液やアルカリ性の水溶液に、それぞれ共通してふくまれる
イオンを考える。
34 知 〇
酸性、アルカリ性の水溶液にと
けている物質の化学式を書き、
この化学式から共通して存在す
る物を、理由をあげて予想して
いる。
［発言分析・記述分析］
酸性、アルカリ性の水溶液に
とけている物質の化学式を正
しく書いている。そして、化
学式から、酸性の水溶液には
H＋、アルカリ性の水溶液には
OH－が共通して存在すること
を予想している。
化学式が正しく書けない場合は
第 2 学年の学習内容をふり返り
ながら助言・指導する。イオン
が正しく書けない場合は前章の
学習内容をふり返りながら助
言・指導する。
5
【実験 4】 酸性、アルカリ性を示す物の正体
・実験 4 を行い、酸性、アルカリ性を示す物の正体について考え
る。
35 思 〇
酸性、アルカリ性を示す物の正
体について、実験結果から自分
の考えをまとめて、表現してい
る。
［記述分析］
実験結果をもとに、酸性を示
す物の正体が H＋であること、
アルカリ性を示す物の正体が
OH－であることを見いだして
表現している。
H＋が陰極に移動していること、
OH－が陽極に移動していること
と酸性、アルカリ性を関連づけ
るほかの生徒の発表を聞いたう
えで、再度、実験結果を確認さ
せ、的確にまとめられるよう助
言・指導する。
6
・実験結果や p.36 の図 1、図 3、図 4 から、酸についての説明を
聞く。
・実験結果や p.37 の図 2、図 5、図 6 から、アルカリについての
説明を聞く。
・酸やアルカリをふくむ身のまわりの物についての説明を聞く。
・「！結論」自分の考えをまとめ、確認する。
・酸性やアルカリ性には強弱があることに気づき、pH と指示
薬、試験紙の色の変化、身のまわりの物質の pH の値の説明を
聞く。
36～39 思
代表的な酸、アルカリについ
て、それぞれの酸性、アルカリ
性の強さを pH と関連づけて表
現している。
［発言分析・記述分析］
酸、アルカリの定義について
理解したうえで、酸性やアル
カリ性には強弱があることに
気づき、pH と指示薬、試験紙
の色の変化を関連づけて表現
している。
実験結果をもとに、酸、アルカ
リの定義を再確認させ、身のま
わりの水溶液の酸性、アルカリ
性の強さのちがいについて、い
くつか例示したうえで pH との
関連性について助言・指導す
る。
7
第 3 節 酸とアルカリを混ぜ合わせたときの変化
・「レッツ スタート！」強い酸性の土壌に消石灰をまく理由に
ついて話し合う。
・「？課題」酸の水溶液にアルカリの水溶液を加えていくと、ど
のような変化が起こるだろうか。
・「基礎操作」こまごめピペットの使い方についての説明を聞
く。
【実験 5】 酸とアルカリを混ぜ合わせたときの変化
・実験 5 を行い、塩酸と水酸化ナトリウム水溶液を混ぜ合わせた
ときにどのような変化が起こっているかを調べる。
40～41 知 〇
中和の実験操作における基本的
な技能を身につけており、実験
結果を正しく記録している。
［行動観察］
こまごめピペットの操作な
ど、実験操作における基本的
な技能が身についている。ま
た、実験結果を正しく記録し
て、わかったこともきちんと
書けている。
実験操作の技能を身につけてい
るほかの生徒のようすを見て、
実験操作を正しく行えるよう助
言・指導する。また、実験結果
を正しく記録できるよう助言・
指導する。
6
時
数 主な学習活動 頁 重点 記録 評価規準と方法 十分満足できる生徒の評価例 努力を要する生徒への
指導の手立て
8
・中和についての説明を聞く。
・塩についての説明を聞く。
・「モデルを使って考察しよう」塩酸に水酸化ナトリウム水溶液
を加えていくときのようすをイオンのモデルで表すとどうなる
か考える。
・中和と中性についての説明を聞く。
42～43 態 〇
中和のしくみについて、イオン
のモデルを用いて、関心をもっ
て考えようとしている。
［行動観察・記述分析］
中和のしくみについて、塩酸
に水酸化ナトリウム水溶液を
加えていったときのようすを
イオンのモデルで表す活動に
進んでかかわり、話し合いな
がらねばり強く考えようとし
ている。
塩酸と水酸化ナトリウム水溶液
の中和について、化学反応式が
書けているかどうかを確認す
る。そのうえで、ほかの生徒の
考えを聞いたり、対話したりし
て、課題の解決に向けてとり組
むことができるよう助言・指導
する。
9
・そのほかの中和についての説明を聞く。
・「調べよう」硫酸に水酸化バリウム水溶液を加えるとどのよう
な反応が起こるかを調べる。
・このとき、発生した沈殿について化学反応式にもとづいて考え
る。
・水にとける塩ととけない塩ができることについて説明を聞く。
・「！結論」自分の考えをまとめ、確認する。
・「学びをいかして考えよう」について考える。
・「学んだことをチェックしよう」各節で学んだことを確認す
る。
・「学びを生活や社会に広げよう」学習した内容を、生活や社会
と結びつけて考える。
・「Before &amp; After」この章で学んだことをもとに自分の考えを
記述し、話し合う。
44～46 知 〇
実験で行った以外の中和や水に
とけない塩を理解している。
［発言分析・ペーパーテスト］
実験で行った以外のさまざま
な中和について、化学反応式
にもとづいて説明している。
また、水にとける塩だけでな
く、とけない塩があることを
説明している。
中和を起こす酸、アルカリにつ
いて化学式が正しく書けている
か確認する。そのうえで、化学
反応式は陽イオンと陰イオンの
組みかえ反応であることを再確
認するよう助言・指導する。
7</t>
  </si>
  <si>
    <t>【単元 1】第 3 章 化学変化と電池 （教科書 p.47～65）
章の目標
章の観点別評価規準
知識・技能（知） 思考・判断・表現（思） 主体的に学習に取り組む態度
（態）
・金属を電解質水溶液に入れる実験を通して、金属によってイオンへのなりやすさが異なることを
見いだして理解する。また、電解質水溶液と 2 種類の金属などを用いた実験を通して、電池の基
本的なしくみを理解するとともに、化学エネルギーが電気エネルギーに変換されていることを知
る。あわせて、それらの観察、実験などに関する技能を身につける。（知識・技能）
・化学変化について、見通しをもって観察、実験などを行い、イオンと関連づけてその結果を分析
して解釈し、化学変化における規則性や関係性を見いだして表現する。また、探究の過程をふり
返る。（思考・判断・表現）
・化学変化と電池に関する事物・現象に進んでかかわり、科学的に探究しようとする態度を養うと
ともに、自然を総合的に見ることができるようにする。（主体的に学習に取り組む態度）
化学変化をイオンのモデルと関
連づけながら、金属イオン、化
学変化と電池についての基本的
な概念や原理・法則などを理解
しているとともに、科学的に探
究するために必要な観察、実験
などに関する基本操作や記録な
どの基本的な技能を身につけて
いる。
化学変化と電池について、見
通しをもって観察、実験など
を行い、イオンと関連づけて
その結果を分析して解釈し、
化学変化における規則性や関
係性を見いだして表現してい
るとともに、探究の過程をふ
り返るなど、科学的に探究し
ている。
化学変化と電池に関する事物・
現象に進んでかかわり、見通し
をもったりふり返ったりするな
ど、科学的に探究しようとして
いる。
重点…重点的に生徒の学習状況を見取る観点
記録…記録に残す評価
時
数 主な学習活動 頁 重点 記録 評価規準と方法 十分満足できる生徒の評価例 努力を要する生徒への
指導の手立て
1
・「Before &amp; After」これまでに学んだことや生活経験をもとに
自分の考えを記述し、話し合う。
第 1 節 電解質の水溶液の中の金属板と電流
・「レッツ スタート！」果物電池から気づいたことについて話
し合う。
・「？課題」どのような金属板と水溶液の組み合わせならば、電
流をとり出すことができるだろうか。
【実験 6】 電流をとり出すために必要な条件
・「予想しよう」電流がとり出せる金属板と水溶液の組み合わせ
を予想し、その理由についても考える。
・実験 6 を行い、電流をとり出すことができる条件を調べる。あ
わせて、金属板の表面を観察する。
・金属板の組み合わせや水溶液を変えて、電極間の電圧をはか
る。
47～49 思
実験 6 において、どちらが＋
極、－極になるかは 2 種類の金
属の組み合わせによって決まる
ことや、組み合わせる金属と生
じる電圧との関係を見いだして
いる。
［発言分析・記述分析］
実験結果をもとに話し合い、
組み合わせる2種類の金属と生
じる電圧との関係や、＋極、
－極の関係について見いだし
て、論理立てて表現してい
る。
複数の実験結果を考察すること
が苦手な生徒もいるため、まず
は 2 種類の金属で実験を行い、
生じる電圧と＋極、－極の関係
を判断して考察できるよう助
言・指導する。
2
・実験結果について話し合い、電流をとり出す条件に気づく。あ
わせて、－極では金属板がとけ、＋極では気体が発生すること
に気づく。
・電池についての説明を聞く。
・「！結論」自分の考えをまとめ、確認する。
50 知 〇
電池に共通する電極の変化を見
いだし、電池がどのような装置
であるかを理解している。
［発言分析・記述分析］
気体が発生する、電極がとけ
だすという電池に共通する電
極の変化を見いだし、電池は
内部で化学変化を起こして、
化学エネルギーを電気エネル
ギーに変換する装置であるこ
とを説明している。
実験結果について、自分の言葉
でまとめて発表することが苦手
な生徒には、ほかの生徒との意
見交換で発表内容をまとめるよ
う助言・指導する。
8
時
数 主な学習活動 頁 重点 記録 評価規準と方法 十分満足できる生徒の評価例 努力を要する生徒への
指導の手立て
3
・電池の中で起こっている化学変化についての説明を聞き、理解
する。
・「モデルを使って考察しよう」亜鉛板と銅板をつないだ電池の
中を移動する電子のようすを、電子のモデルで表して考え、話
し合う。
・亜鉛板と銅板をつないだ電池の電極表面の反応や電池全体のモ
デルについて、説明を聞く。
・「ここがポイント」p.51 図 4 の電池の問題点についての説明を
聞き、理解する。
50～51 態 〇
亜鉛板と銅板をつないだ電池の
中で起こっていることを、イオ
ンや電子のモデルを用いて表現
しようとしている。
［行動観察・記述分析］
亜鉛板と銅板をつないだ電池
の中で起こっていることを、
話し合いながらねばり強く考
え、イオンや電子のモデルを
用いて表現しようとしてい
る。
亜鉛板と銅板をつないだ電池の
中で起こっていることを、まず
は文章で表現させる。その後、
＋極、－極での反応を化学式を
用いて表現させ、最後にイオン
や電子のモデルで表現できるよ
う助言・指導する。
4
第 2 節 金属のイオンへのなりやすさのちがい
・「導入」p.52 図 1 と実験 6 の結果からわかることを考え、話し
合う。
・p.52 図 1 の金属板表面で起きている変化について説明を聞く。
・「？課題」金属によって陽イオンへのなりやすさに差はあるだ
ろうか。
・「調べ方を考えよう」金属の陽イオンへのなりやすさを調べる
方法について考える。
【実験 7】 金属のイオンへのなりやすさの比較
・実験 7 を行い、銅、マグネシウム、亜鉛の 3 種類の金属の陽イ
オンへのなりやすさを調べる。
52～53 思 〇
金属の陽イオンへのなりやすさ
を調べる方法について、見通し
をもって実験を計画している。
また、実験結果から、金属の陽
イオンへのなりやすさについて
科学的に考察して判断してい
る。
［発言分析・記述分析］
p.52 図 1～図 3 をもとに、3 種
類の金属と硫酸塩水溶液との
組み合わせを考え、見通しを
もって実験を計画している。
また、実験結果から、3 種類の
金属の陽イオンへのなりやす
さについて科学的に考察して
判断している。
複数の実験結果を考察すること
が苦手な生徒もいるため、まず
は 2 種類の金属で実験を行い、
どちらが陽イオンになりやすい
かを判断して考察できるよう助
言・指導する。
5
・実験 7 の結果について、金属板表面での反応の説明を聞き、イ
オンのモデルと関連させて理解する。
・「探究をふり返ろう」実験 7 と p.54 図 1～図 3 をふり返り、銀
の陽イオンへのなりやすさについて考える。あわせて、p.55 図
4 の反応をモデルで表す。
・「！結論」自分の考えをまとめ、確認する。
54～55 知
金属のイオンへのなりやすさの
ちがいを、イオンや電子のモデ
ルと関連づけて理解している。
［発言分析・記述分析］
2 種類の金属のイオンへのなり
やすさを比べるときに、イオ
ンになりやすい方の金属が電
子を放出してイオンになり、
イオンになりにくい方の金属
が電子を受けとって金属にな
ることを、イオンや電子のモ
デルと関連づけて説明してい
る。
それぞれの金属がどのようなイ
オンになるのか、また、化学式
を正しく理解できているかを確
認する。そして、イオンになり
やすい金属の方が電子を放出し
てイオンになることを理解でき
るよう助言・指導する。
6
第 3 節 ダニエル電池
・「レッツ スタート！」p.51 図 4 の電池とダニエル電池を比較
し、共通点と相違点について考え、話し合う。
・ダニエル電池が p.51 図 4 の電池の構造と比較してすぐれている
点を考える。
・「？課題」ダニエル電池はどのようなしくみで電流をとり出し
ているだろうか。
【実験 8】 ダニエル電池の作製
・実験 8 を行い、電流をとり出すしくみを考える。また、p.51 図
4 の電池の性質と比較する。
56～57 思
ダニエル電池の＋極と－極での
反応に着目し、気づいたことを
記録している。また、p.51 図 4
の電池と比較してすぐれている
点を具体的に考察している。
［記述分析］
ダニエル電池の＋極と－極で
の反応に着目し、電流をとり
出すしくみを表現している。
また、p.51 図 4 の電池の構造
などと比較して、水素が発生
しない、電圧が安定している
などのすぐれている点を考察
している。
これまでの学習内容をふり返り
ながら、作製したダニエル電池
と p.51 図 4 の電池を比較し、ほ
かの生徒と意見交換させること
で考察できるよう助言・指導す
る。
9
時
数 主な学習活動 頁 重点 記録 評価規準と方法 十分満足できる生徒の評価例 努力を要する生徒への
指導の手立て
7
・実験結果について、ダニエル電池の－極表面、＋極表面での反
応をイオンと電子のモデルで考え、話し合う。
・－極での反応、＋極での反応についての説明を聞く。
・ダニエル電池の改良点について考える。（持ち運びが難しい、
充電が難しいなど）
・「！結論」自分の考えをまとめ、確認する。
・「解決方法を考えよう」ダニエル電池の電極と電解質の水溶液
の組み合わせのうち、どの組み合わせを使用するといちばん大
きな電圧が得られるかについて、実験 6、7 の結果をもとに考
える。
58～59 態 〇
ダニエル電池の中で起こってい
ることをイオンや電子のモデル
を用いて表現しようとしてい
る。また、その改良点や「解決
方法を考えよう」について科学
的に考えようとしている。
［行動観察・記述分析］
ダニエル電池の中で起こって
いることを、話し合いながら
ねばり強く考え、イオンや電
子のモデルを用いて表現しよ
うとしている。また、その改
良点や「解決方法を考えよ
う」について科学的に考えよ
うとしている。
ダニエル電池の中で起こってい
ることを、まずは文章で表現さ
せる。その後、＋極、－極での
反応を化学式を用いて表現さ
せ、最後にイオンや電子のモデ
ルで表現できるように助言・指
導する。
8
第 4 節 身のまわりの電池
・「レッツ スタート！」身のまわりで使われている電池を例に
あげて、その電池がどのような物に使われているかについて話
し合う。
・「？課題」身のまわりの電池は、どのような機器に、どのよう
な目的で使われるだろうか。
・日常生活で使われている一次電池として、マンガン乾電池、ア
ルカリ乾電池、リチウム電池、酸化銀電池、空気電池について
の説明を聞く。
・日常生活で使われる二次電池として、鉛蓄電池、リチウムイオ
ン電池、ニッケル水素電池についての説明を聞く。
60～61 知
身のまわりで利用されているさ
まざまな電池とその用途につい
て理解している。
［発言分析・記述分析］
身のまわりで利用されている
電池とその利用例を具体的に
説明している。また、その用
途ごとの特性について説明し
ている。
身のまわりの電気製品のうち、
電池を使用している物について
例をあげさせる。そして、その
用途に応じた電池の使い分けに
ついて、まずは電池の大きさに
着目するよう助言・指導する。
9
・燃料電池について説明を聞く（燃料電池を実際につくり、実験
をしてみてもよい）。
・環境への影響や持続可能な社会を形成していく視点から電池の
利用を考える。
・「！結論」自分の考えをまとめ、確認する。
・「学びをいかして考えよう」について考える。
・「学んだことをチェックしよう」各節で学んだことを確認す
る。
・「学びを生活や社会に広げよう」学習した内容を、生活や社会
と結びつけて考える。
・「Before &amp; After」この章で学んだことをもとに自分の考えを
記述し、話し合う。
62～65 思 〇
燃料電池と、環境や持続可能な
社会形成とを関連づけて科学的
に考えている。
［発言分析・記述分析］
燃料電池について、そのしく
みと環境への影響や持続可能
な社会を形成していく視点と
を関連づけて科学的に考えて
いる。
燃料電池について、メリット
（二酸化炭素を排出しない、音
がしないなど）とデメリット
（水素を使うためあつかうのが
難しい、高価、水素ステーショ
ンが少ないなど）を具体的に比
較させて、環境への影響や持続
可能な社会を形成していく視点
と関連づけられるよう助言・指
導する。
学習内容の整理／確かめ問題／活用問題 1 時間
予備 （1）時間
時間数 27 時間（28）時間
10</t>
  </si>
  <si>
    <t>【単元 2】第 1 章 生物の成長と生殖 （教科書 p.75～92）
章の目標
章の観点別評価規準
知識・技能（知） 思考・判断・表現（思） 主体的に学習に取り組む態度
（態）
・生物の成長とふえ方に関する事物・現象の特徴に着目しながら、生物の成長とふえ方について理
解するとともに、それらの観察、実験などに関する技能を身につける。（知識・技能）
・生物の成長とふえ方について、見通しをもって解決する方法を立案して観察、実験などを行い、
その結果を分析して解釈し、生物の成長とふえ方についての特徴や規則性を見いだして表現す
る。（思考・判断・表現）
・生物の成長とふえ方に関する事物・現象に進んでかかわり、科学的に探究しようとする態度と、
生命を尊重し、自然環境の保全に寄与する態度を養うとともに、自然を総合的に見ることができ
るようにする。（主体的に学習に取り組む態度）
生物の成長とふえ方に関する事
物・現象の特徴に着目しなが
ら、細胞分裂と生物の成長、生
物のふえ方についての基本的な
概念や原理・法則などを理解し
ているとともに、科学的に探究
するために必要な観察、実験な
どに関する基本操作や記録など
の基本的な技能を身につけてい
る。
生物の成長とふえ方につい
て、観察、実験などを行い、
その結果や資料を分析して解
釈し、生物の成長とふえ方に
ついての特徴や規則性を見い
だして表現しているととも
に、探究の過程をふり返るな
ど、科学的に探究している。
生物の成長とふえ方に関する事
物・現象に進んでかかわり、見
通しをもったりふり返ったりす
るなど、科学的に探究しようと
している。
重点…重点的に生徒の学習状況を見取る観点
記録…記録に残す評価
時
数 主な学習活動 頁 重点 記録 評価規準と方法 十分満足できる生徒の評価例 努力を要する生徒への
指導の手立て
1
・「Before &amp; After」これまでに学んだことや生活経験をもとに
自分の考えを記述し、話し合う。
第 1 節 生物の成長と細胞の変化
・「？課題」タマネギやヒトのような多細胞生物が成長すると
き、細胞はどのように変化するだろうか。
・「比べよう」p.77 図 3 のⒶ～Ⓓの細胞を比べ、細胞の大きさ、
核の形などがどのように異なるかを話し合う。
・図 3 のⒹの部分では、細胞に何が起きているのかを推論し、発
表する。
75～77 知
生物が成長するときの細胞の変
化について理解している。
［発言分析・行動観察］
生物が成長するとき、体細胞
分裂を行うことを理解し、そ
の際に細胞の中に見られるひ
ものようなものを染色体とよ
ぶことを理解している。
p.77 図 3 タマネギの根の断面の
顕微鏡写真などを用いて、根元
に近い部分と先端に近い部分で
は細胞の何が変化しているかに
注目して考えるよう助言する。
2
・p.78 の図 1 を見ながら、体細胞分裂では、もとの細胞と同質の
新たな 2 つの細胞ができることを知る。
【観察 1】 体細胞分裂の観察
・観察 1 を行い、体細胞分裂が行われている細胞をさがしてその
ようすをスケッチする。
・スケッチした細胞を染色体のようすや細胞の大きさに注目し
て、細胞分裂の順に並べる。
78～79 知 〇
顕微鏡を正しく操作して観察
し、観察した細胞の特徴につい
て、スケッチや文章で適切に記
録している。
［行動観察・記述分析］
顕微鏡を正しく操作して観察
を行い、いくつかの体細胞分
裂の段階をとらえたスケッチ
や文章で、観察結果を適切に
表現している。
顕微鏡の操作が正しくできてい
ない場合は、明るさの調整や低
倍率から順にピントを合わせる
ことなど、操作の手順を確認で
きるよう支援する。体細胞分裂
をしている細胞を観察できてい
ない場合は、p.77 図 3 を確認し
たり、観察できている生徒のも
のを確認したりするよう助言・
指導する。
11
時
数 主な学習活動 頁 重点 記録 評価規準と方法 十分満足できる生徒の評価例 努力を要する生徒への
指導の手立て
3
・観察 1 では p.80 図 1 のような細胞が見られたことを確認する。
・p.80 図 1 のア～カの細胞を細胞分裂の順に並べるとどうなるの
か考え、細胞分裂に過程があることを理解し、各過程で起こっ
ていることを p.81 図 3 を見て理解する。
・これまでの学習をもとに、生物が成長するときの細胞の変化を
説明する。
80～81 知
細胞分裂の過程を理解し、生物
が成長するときの細胞の変化を
理解している。
［発言分析・行動観察］
体細胞分裂がどのような過程
で行われるか、生物が成長す
るときに細胞がどのように変
化するかを説明している。
図などの資料を用いて、体細胞
分裂の過程をていねいに説明
し、生物が成長するときの細胞
の変化については細胞の数や大
きさにも注目して考えるように
助言する。
4
・植物と動物の細胞分裂が起こる部分を予想する。
・p.81 図 4、図 5 を見ながら、細胞分裂が起こる部分についての
説明を聞く。
・「！結論」自分の考えをまとめ、確認する。
・「学びをいかして考えよう」について考える。
81 思
植物と動物の細胞分裂が起こる
部分や、植物と細胞の細胞分裂
の共通点・相違点について考
え、表現している。
［発言分析・行動観察］
植物と動物の細胞分裂が起こ
る部分を予想し、自分の考え
を具体的に説明している。ま
た、p.81 図 2 をもとに、植物
と動物の細胞分裂を比較し、
共通点と相違点について考
え、表現している。
第 2 学年で学習した維管束など
の言葉を思い出させ、p.81 図
4、図 5 などの資料を用いて、体
細胞分裂が起きている部分をて
いねいに説明する。
5
第 2 節 無性生殖
・「レッツ スタート！」ミカヅキモやアメーバはどのようにふ
えるのか考え、図 1 を見て、話し合う。
・「？課題」無性生殖は、どのような生殖だろうか。
・p.83 図 2 を見ながら、動物と植物の無性生殖についての説明を
聞く。
・分裂、栄養生殖の共通点・相違点から、無性生殖について考え
る。
・「！結論」自分の考えをまとめ、確認する。
・「学びをいかして考えよう」について考える。
82～83 知
無性生殖とはどのような生殖な
のか理解している。
［発言分析・行動観察］
無性生殖は受精を行わない生
殖で、その中には、分裂や栄
養生殖などがあることを説明
している。
p.82 図 1、p.83 図 2 などの資料
を用いながら、無性生殖の具体
例をあげ、無性生殖の特徴につ
いてていねいに説明する。
6
第 3 節 有性生殖
・「レッツ スタート！」カエル、ヒトなどの動物のふえ方とア
サガオなどの被子植物のふえ方の共通点を考え、話し合う。
・「？課題」有性生殖は、無性生殖と比べてどのようなちがいが
あるだろうか。
・p.85 図 2 を参照し、動物の生殖細胞と受精についての説明を聞
く。
・被子植物の場合、受粉後、花粉の中の精細胞はどのようにして
卵細胞にたどりつくのかを考える。
・p.85 図 3 を参照し、被子植物の生殖細胞と受精についての説明
を聞く。
・「調べよう」花粉管がのびるようすを観察し、時間を追って花
粉管をスケッチする。
・観察した結果をまとめ、内容を深める。
84～85 知
有性生殖と無性生殖のちがいに
ついて理解している。
［発言分析・行動観察］
無性生殖は1個体で新しい個体
がつくられるのに対し、有性
生殖は2種類の生殖細胞の受精
によって新しい個体がつくら
れることを説明している。
p.85 図 2、図 3 などの資料を用
いて動物と植物の有性生殖の特
徴をていねいに説明する。
12
時
数 主な学習活動 頁 重点 記録 評価規準と方法 十分満足できる生徒の評価例 努力を要する生徒への
指導の手立て
7
・p.86 図 1 を見ながら、ヒキガエルの受精卵がおたまじゃくしに
なるときの細胞の変化を考える。
・p.86 図 2 を見ながら、被子植物の発生についての説明を聞く。
・受精卵の変化を確認し、動物の発生の過程について説明を聞
く。
・「！結論」自分の考えをまとめ、確認する。
・「学びをいかして考えよう」について考える。
86～87 知
動物や被子植物が受精して、発
生していくこと、およびその過
程について理解している。
［発言分析・行動観察］
動物の受精と発生、被子植物
の受精と発生について、それ
ぞれ、細胞がどのように変化
しているか説明している。
図などの資料を用いて、受精卵
から個体になるまでの過程につ
いてていねいに説明する。
8
第 4 節 染色体の受けつがれ方
・「レッツ スタート！」無性生殖と有性生殖で親と子の形質を
比べると、どのようなことがいえるかを考え、話し合う。
・「？課題」親から子へ染色体が受けつがれていくときには、ど
のような決まりがあるだろうか。
・無性生殖で見られる体細胞分裂では染色体が複製されて 2 倍に
なった後に 2 等分されるため、染色体の数が同じになることに
ついて説明を聞く。
・減数分裂についての説明を聞く。
・「モデルを使って考えよう」同じ染色体数を保つには、生殖細
胞にどのようなしくみがあるかを推測し、発表する。
・有性生殖における染色体の数の変化についての説明を聞く。
88～89 思 〇
親から子への染色体の受けつが
れ方について、体細胞分裂と減
数分裂、有性生殖と無性生殖を
関係づけて考え、自分の考えを
文章としてまとめて表現してい
る。
［行動観察・記述分析］
有性生殖では減数分裂が行わ
れ、子は両方の親の染色体を
半数ずつ受けついでいるこ
と、無性生殖では体細胞分裂
が行われ、子は親の遺伝子を
そのまま受けつぐことを見い
だして、文章としてまとめて
表現している。
親と子の染色体のモデルを色を
分けて表現させ、親と子の染色
体の数に注目して考えるよう助
言・指導する。
9
・これまでの学びをもとに、有性生殖と無性生殖の特徴を考え、
発表する。
・有性生殖と無性生殖の特徴についての説明を聞き、まとめる。
・p.90 図 1、2 を参考にして、生物によっては無性生殖と有性生
殖の両方を行って子孫をふやすものもあることを知る。
・「！結論」自分の考えをまとめ、確認する。
・「学びをいかして考えよう」について考える。
・「学んだことをチェックしよう」各節で学んだことを確認す
る。
・「学びを生活や社会に広げよう」各節で学んだことを確認し、
生活や社会とのつながりを考える。
・「Before &amp; After」この章で学んだことをもとに自分の考えを
記述し、話し合う。
90～92 態 〇
細胞の成長や生殖における細胞
の変化について、学習の前後を
ふり返り、自己の成長や変容を
表現しようとしている。
［行動観察・記述分析］
細胞の成長や生殖における細
胞の変化について、学習前の
自分の考えと比べて、自身の
理解が深まっていることを自
覚して、自己の成長や変容を
表現しようとし、学習への意
欲を高めている。
学習内容を復習させ、できるよ
うになった部分を自分で意識で
きるよう助言する。また、コラ
ムの内容を解説することで、学
習内容への興味をもたせ、進ん
で学びにかかわる態度を育むよ
う生徒の意欲を喚起する。
13</t>
  </si>
  <si>
    <t>【単元 2】第 2 章 遺伝の規則性と遺伝子 （教科書 p.93～106）
章の目標
章の観点別評価規準
知識・技能（知） 思考・判断・表現（思） 主体的に学習に取り組む態度
（態）
・遺伝の規則性と遺伝子に関する事物・現象の特徴に着目しながら、遺伝の規則性と遺伝子につい
て理解するとともに、それらの観察、実験などに関する技能を身につける。（知識・技能）
・遺伝の規則性と遺伝子について、見通しをもって解決する方法を立案して観察、実験などを行
い、その結果を分析して解釈し、遺伝の規則性と遺伝子についての特徴や規則性を見いだして表
現する。（思考・判断・表現）
・遺伝の規則性と遺伝子に関する事物・現象に進んでかかわり、科学的に探究しようとする態度
と、生命を尊重し、自然環境の保全に寄与する態度を養うとともに、自然を総合的に見ることが
できるようにする。（主体的に学習に取り組む態度）
遺伝の規則性と遺伝子に関する
事物・現象の特徴に着目しなが
ら、遺伝の規則性と遺伝子につ
いての基本的な概念や原理・法
則などを理解しているととも
に、科学的に探究するために必
要な観察、実験などに関する基
本操作や記録などの基本的な技
能を身につけている。
遺伝の規則性と遺伝子につい
て、観察、実験などを行い、
その結果や資料を分析して解
釈し、遺伝現象についての特
徴や規則性を見いだして表現
しているとともに、探究の過
程をふり返るなど、科学的に
探究している。
遺伝の規則性と遺伝子に関する
事物・現象に進んでかかわり、
見通しをもったりふり返ったり
するなど、科学的に探究しよう
としている。
重点…重点的に生徒の学習状況を見取る観点
記録…記録に残す評価
時
数 主な学習活動 頁 重点 記録 評価規準と方法 十分満足できる生徒の評価例 努力を要する生徒への
指導の手立て
1
・「Before &amp; After」これまでに学んだことや生活経験をもとに
自分の考えを記述し、話し合う。
第 1 節 遺伝の規則性
・「レッツ スタート！」孫の代で黒の毛色のゴールデンハムス
ターが再び現れたのはなぜかを考え、話し合う。
・これまでに学んだことを思い出し、有性生殖にはどのような特
徴があるか発表する。
・遺伝についての説明を聞く。
93～94 思
ゴールデンハムスターの例をも
とに、遺伝の規則性についての
課題を見いだし、表現してい
る。
［発言分析・行動観察］
ゴールデンハムスターの親・
子・孫に見られる形質につい
て話し合い、課題を見いだ
し、表現している。
ほかの生徒の気づいたことや疑
問点の発表を聞いたうえで、再
度疑問に思ったことを考えさ
せ、自分なりの課題を見つける
ことができるよう助言・指導す
る。
2
・「？課題」有性生殖では親の形質は、どのようにして子や孫に
受けつがれるだろうか。
・エンドウを使った遺伝の実験についての説明を聞く。
・p.96 のメンデルの実験①の結果について理解する。
・p.96 のメンデルの実験②の結果について理解する。
・「ここがポイント」メンデルの実験の結果についての説明を聞
き、内容を端的にまとめて理解する。
95～97 知
エンドウを使ったメンデルの交
配実験について、メンデルが行
った方法や、その結果を理解し
ている。
［発言分析・行動観察］
メンデルの実験①・②の方法
やその結果について整理し、
p.97「ここがポイント」に書
かれていることを整理し、説
明している。
図などの資料を用いて、メンデ
ルの実験①・②の方法とその結
果をていねいに説明する。
3
・分離の法則について説明を聞き、理解する。
・表を用いて、メンデルの実験①における親から子への遺伝のし
くみの説明を聞き、理解する。 97～98 知
分離の法則を理解し、メンデル
の実験①の親から子への遺伝の
しくみ、遺伝子の組み合わせに
ついて理解している。
［発言分析・行動観察］
分離の法則、メンデルの実験
①の親から子への遺伝のしく
み、そのときの遺伝子の組み
合わせについて説明してお
り、顕性形質・潜性形質につ
いても説明している。
既習事項の有性生殖や減数分裂
について、再度確認し、分離の
法則、メンデルの実験①の親か
ら子への遺伝のしくみ、遺伝子
の組み合わせについてていねい
に説明する。
14
時
数 主な学習活動 頁 重点 記録 評価規準と方法 十分満足できる生徒の評価例 努力を要する生徒への
指導の手立て
4
・メンデルの実験②における子から孫への遺伝のしくみを考え
る。
【実習 1】 遺伝子の組み合わせ
・実習 1 を行い、子から孫への遺伝の規則性を調べる。
・各グループの結果をクラス全体で集計し、表にまとめる。
・丸形としわ形が現れる回数の比について考える。
98～99 知 〇
実習 1 において、モデル実験の
操作が示す意味を理解してい
る。また、実験結果を整理し
て、表にまとめている。
［発言分析・行動観察］
メンデルの実験②と照らし合
わせて、モデル実験の操作が
何を意味しているかを説明し
ている。また、実習1の結果を
適切に表にまとめている。
カードを 1 枚とり出すこと、遺
伝子の組み合わせをつくること
が、それぞれの何をモデル化し
ているのか確認し、実習の意味
がわかるよう助言・指導する。
5
・「探究をふり返ろう」実習 1 をふり返り、1 つの班の結果だけ
ではメンデルの考えが実証できないことについて考える。
・1 つの班の結果だけでは実証できないが、各班の結果を合わせ
てクラス全体で考えると、値が近くなっていることに気づく。
・試行回数を多くすることの意味について考える。
・孫に現れる形質の個体比の説明を聞く。
・「！結論」自分の考えをまとめ、確認する。
100～101 思 〇
実習 1 の結果と、メンデルの実
験結果との比較から、モデル実
験の方法の妥当性や、試行回数
と得られる結果の関係につい
て、自分の考えを表現してい
る。
［発言分析・記述分析］
実習1の結果と、メンデルの実
験結果とを照らし合わせて考
え、モデル実験の方法が妥当
であったかどうかや、試行回
数がモデル実験の結果にあた
える影響について、自分の考
えを文章としてまとめて表現
している。
理論上の値とモデル実験の結果
とを比較するよう助言する。メ
ンデルが実際に行った実験結果
を確認させ、自分たちの実験結
果と試行回数を比べるよう指導
する。また、分離の法則の理解
が不十分な生徒には、減数分裂
と分離の法則を説明する。
6
第 2 節 遺伝子の本体と研究成果の活用
・「？課題」遺伝子の本体とその研究成果はどのように利用され
ているだろうか。
・遺伝子の本体とその変化についての説明を聞く。
・「基礎操作」情報収集のしかたを確認する。
・遺伝子の研究成果が利用されている例について調べる。
102 知
遺伝子がどのようなものなのか
理解している。
［発言分析・行動観察］
遺伝子の本体が DNA であるこ
とや、DNA に変化が起きると
形質が変化することがあると
いうことを説明している。
図などの資料を用いて、遺伝子
と DNA の関係をていねいに説
明する。
7
・遺伝子や DNA に関する研究成果や活用について、本や新聞、
インターネットなどを利用して調べ、ポスターやプレゼンテー
ションなどにまとめ、発表する準備を行う。
・p.103 図 2 などを参考に、遺伝子を操作して品種をつくりだし
た植物の説明を聞く。
・p.103 図 2 を参照し、遺伝子や DNA に関する研究成果につい
て、さまざまな分野で応用されている話を聞く。
102～103 知
遺伝子や DNA に関する研究成
果が身のまわりのどのようなも
のに活用されているかを理解し
ている。
［発言分析・行動観察］
遺伝子や DNA に関する研究成
果が農業や食料、医療などの
さまざまな分野で活用されて
いることについて説明してい
る。
農業、食料、医療などといった
キーワードを視点としてあたえ
たり、具体的なものを図などで
示したりするなどして、遺伝子
や DNA に関する研究成果が身
近なところで活用されているこ
とを理解できるよう指導する。
8
・「調べて発表しよう」調べた事例を発表する。
102～103 知
遺伝子や DNA に関する研究成
果の活用について、情報収集の
しかたの注意点を意識して調べ
学習を行っている。
［発言分析・行動観察］
遺伝子や DNA に関する研究成
果の活用について、著作権や
誤情報などに気をつけながら
調べ学習を行い、適切にまと
めている。
p.102「基礎操作」の記述を参
照するように指導し、インター
ネットや本などを使った具体的
な調べ方について助言する。
9
・p.104を読み、遺伝子やDNAの活用についての理解を深める。
・「！結論」自分の考えをまとめ、確認する。
・「学びをいかして考えよう」について考える。
・「学んだことをチェックしよう」各節で学んだことを確認す
る。
・「学びを生活や社会に広げよう」各節で学んだことを確認し、
生活や社会とのつながりを考える。
・「Before &amp; After」この章で学んだことをもとに自分の考えを
記述し、話し合う。
104～106 態 〇
遺伝子について、学習の前後を
ふり返り、自己の成長や変容を
表現しようとしている。
［行動観察・記述分析］
遺伝子について、学習前の自
分の考えと比べて、自身の理
解が深まっていることを自覚
して、自己の成長や変容を表
現しようとし、学習への意欲
を高めている。
学習内容を復習させ、できるよ
うになった部分を自分で意識で
きるよう助言する。また、身近
な遺伝現象を紹介することで、
学習内容への興味をもたせ、進
んで学びにかかわる態度を育む
よう生徒の意欲を喚起する。
15</t>
  </si>
  <si>
    <t>【単元 2】第 3 章 生物の多様性と進化 （教科書 p.107～119）
章の目標
章の観点別評価規準
知識・技能（知） 思考・判断・表現（思） 主体的に学習に取り組む態度
（態）
・生物の種類の多様性と進化に関する事物・現象の特徴に着目しながら、生物の種類の多様性と進
化について理解するとともに、それらの観察、実験などに関する技能を身につける。（知識・技
能）
・生物の種類の多様性と進化について、見通しをもって解決する方法を立案して観察、実験などを
行い、その結果を分析して解釈し、生物の種類の多様性と進化についての特徴や規則性を見いだ
して表現する。（思考・判断・表現）
・生物の種類の多様性と進化に関する事物・現象に進んでかかわり、科学的に探究しようとする態
度と、生命を尊重し、自然環境の保全に寄与する態度を養うとともに、自然を総合的に見ること
ができるようにする。（主体的に学習に取り組む態度）
生物の種類の多様性と進化に関
する事物・現象の特徴に着目し
ながら、生物の種類の多様性と
進化についての基本的な概念や
原理・法則などを理解している
とともに、科学的に探究するた
めに必要な観察、実験などに関
する基本操作や記録などの基本
的な技能を身につけている。
生物の種類の多様性と進化に
ついて、観察、実験などを行
い、その結果や資料を分析し
て解釈し、生物の種類の多様
性と進化についての特徴や規
則性を見いだして表現してい
るとともに、探究の過程をふ
り返るなど、科学的に探究し
ている。
生物の種類の多様性と進化に関
する事物・現象に進んでかかわ
り、見通しをもったりふり返っ
たりするなど、科学的に探究し
ようとしている。
重点…重点的に生徒の学習状況を見取る観点
記録…記録に残す評価
時
数 主な学習活動 頁 重点 記録 評価規準と方法 十分満足できる生徒の評価例 努力を要する生徒への
指導の手立て
1
・「Before &amp; After」これまでに学んだことや生活経験をもとに
進化について自分の考えを記述し、話し合う。
第 1 節 生物の歴史
・「レッツ スタート！」現在見られる生物のなかまは、いつ現
れたのか、昔の生物とどのようなつながりがあるかを考え、話
し合う。
・化石を見ると、現在の生物との共通点や相違点があることがわ
かり、生物の変遷について推測することができることを理解す
る。
107～109 思
p.108、p.109 の図をもとに、生
物の変遷についての課題を見い
だし、表現している。
［発言分析・行動観察］
p.108、p.109 の図などを見な
がら、過去に存在した生物の
ようすや脊椎動物や植物の化
石が発見される地質年代を整
理し、生物の変遷についての
課題を見いだしている。
ほかの生徒の気づいたことや疑
問点の発表を聞いたうえで、再
度疑問に思ったことを考えさ
せ、自分なりの課題を見つける
ことができるよう助言・指導す
る。
2
・「？課題」108 ページの図と脊椎動物の 5 つのグループの特徴
を関連づけて比較すると、どのようなことがわかるだろうか。
・「考察しよう」脊椎動物の特徴を比較し、共通点と相違点を考
える。
・生物の進化についての説明を聞き、理解する。
・「！結論」自分の考えをまとめ、確認する。
・「学びをいかして考えよう」について考える。
110～111 知 〇
脊椎動物が出現した時期や、生
物の進化について理解してい
る。
［発言分析・記述分析］
p.110「考察しよう」の表を作
成し、脊椎動物は魚類、両生
類、ハチュウ類、哺乳類、鳥
類の順で出現しており、進化
とは長い年月をかけて代を重
ねる間に変化することを説明
している。
図や表などの資料を用いて、脊
椎動物の特徴や出現時期などに
ついて確認する。また、生物の
進化をていねいに説明し、生徒
が進化について理解できるよう
助言・指導する。
3
第 2 節 水中から陸上へ
・魚類と両生類、両方の特徴をもつ生物や化石が存在することを
確認する。
・「？課題」陸上で生活する脊椎動物はどのように進化してきた
のだろうか。
・水中で生活する脊椎動物のなかから、陸上生活に合うからだの
しくみをもつものが出現したことを理解する。
・陸上の乾燥に適応した脊椎動物のしくみを理解する。
・「！結論」自分の考えをまとめ、確認する。
112～113 知
陸上で生活する脊椎動物がどの
ように進化してきたかについて
理解している。
［発言分析・行動観察］
魚類と両生類、2 つのグループ
の特徴をあわせもつ化石が見
つかることなどを根拠に、あ
るグループがどのグループか
ら進化してきたかということ
を説明している。
図などの資料を用いて、陸上で
生活する脊椎動物のからだのつ
くりをていねいに説明し、水中
で生活する脊椎動物の中から陸
上生活に合うからだのしくみを
もつものが進化してきたことを
理解できるよう助言・指導す
る。
16
時
数 主な学習活動 頁 重点 記録 評価規準と方法 十分満足できる生徒の評価例 努力を要する生徒への
指導の手立て
4
第 3 節 さまざまな進化の証拠
・始祖鳥やハリモグラのように、脊椎動物の 2 つのグループにま
たがる特徴をもつ生物について考え、話し合う。
・「？課題」進化の証拠には、どのようなものがあるだろうか。
・相同器官についての説明を受け、理解する。
・「！結論」自分の考えをまとめ、確認する。
・「学びをいかして考えよう」について考える。
114～115 知
進化の証拠としてどのようなも
のがあるかを理解している。
［発言分析・行動観察］
2 つのグループの特徴を備えて
いる生物がいることや、もと
は同じものであったと考えら
れる器官があることを進化の
証拠としてあげて説明してい
る。
図などの資料を用いて、さまざ
まな進化の証拠をていねいに説
明する。ハリモグラやカモノハ
シなど、哺乳類だが、卵をうむ
などの別のグループの特徴をも
つものについても紹介するなど
して理解できるよう助言・指導
する。
5
第 4 節 進化と多様性
・p.116 図 1 の鳥類の写真をみて、それぞれの動物のちがいにつ
いて考え、話し合う。
・「？課題」進化と地球上の生物の多様性には、どのような関係
があるだろうか。
・「調べて発表しよう」進化が起こったと考えられる例を調べ、
発表する。
116 態
進化が起こったと考えられる例
について、情報収集のしかたの
注意点を意識して調べ学習を行
っている。
［発言分析・行動観察］
進化が起こったと考えられる
例について、著作権や誤情報
などに気をつけながら、調べ
学習を行い、適切にまとめて
いる。
p.102「基礎操作」などの記述
を再度参照するように指導し、
インターネットや本などを使っ
た具体的な調べ方について助言
する。
6
・前時に調べたことを発表する。
・「！結論」自分の考えをまとめ、確認する。
・「学びをいかして考えよう」について考え、発表する。
・「学んだことをチェックしよう」各節で学んだことを確認す
る。
・「学びを生活や社会に広げよう」各節で学んだことを確認し、
生活や社会とのつながりを考える。
・「Before &amp; After」この章で学んだことをもとに自分の考えを
記述し、話し合う。
117～119
思 〇
進化と地球上の生物の多様性に
はどのような関係があるかを考
え、自分の考えを文章としてま
とめて表現している。
［行動観察・記述分析］
進化が起こったと考えられる
例の発表などを参考にし、進
化が起こることによって、現
存する生物の多様性が生じて
いることを見いだして表現し
ている。
第 1 学年からさまざまな生物に
ふれてきたことやこれまでに学
習したことを整理させ、進化と
どのような関係があるのかを考
えるよう助言・指導する。
態 〇
進化について、学習の前後をふ
り返り、自己の成長や変容を表
現している。
［行動観察・記述分析］
進化について、学習前後の自
分の考えを比べて、自身の理
解が深まっていることを自覚
し、自己の成長や変容を表現
し、学習への意欲を高めてい
る。
学習内容を復習させ、できるよ
うになった部分を意識するよう
助言する。また、コラムの内容
を解説することで、学習内容へ
の興味をもたせ、進んで学びに
かかわる態度を育むよう生徒の
意欲を喚起する。
学習内容の整理／確かめ問題／活用問題 1 時間
予備 （1）時間
時間数 25 時間（26）時間
17</t>
  </si>
  <si>
    <t>【単元 3】第 1 章 物体の運動 （教科書 p.129～142）
章の目標
章の観点別評価規準
知識・技能（知） 思考・判断・表現（思） 主体的に学習に取り組む態度
（態）
・物体に力がはたらく運動および力がはたらかない運動についての観察、実験を通して、物体の運
動には速さと向きがあること、力がはたらく運動では運動の向きや時間の経過にともなって物体
の速さが変わること、および、力がはたらかない運動では物体は等速直線運動することを見いだ
して理解するとともに、それらの観察、実験の技能を身につける。（知識・技能）
・物体の運動について、見通しをもって観察、実験などを行い、その結果を分析して解釈し、物体
の運動の規則性や関係性を見いだして表現する。また、探究の過程をふり返る。（思考・判断・
表現）
・物体の運動に関する事物・現象に進んでかかわり、科学的に探究する態度を養うとともに、自然
を総合的に見ることができるようにする。（主体的に学習に取り組む態度）
運動の規則性を日常生活や社会
と関連づけながら、運動の速さ
と向き、力と運動についての基
本的な概念や原理・法則などを
理解しているとともに、科学的
に探究するために必要な観察、
実験などに関する基本操作や記
録などの基本的な技能を身につ
けている。
運動の規則性について、見通
しをもって観察、実験などを
行い、その結果を分析して解
釈し、物体の運動の規則性や
関係性を見いだして表現して
いるとともに、探究の過程を
ふり返るなど、科学的に探究
している。
運動の規則性に関する事物・現
象に進んでかかわり、見通しを
もったりふり返ったりするな
ど、科学的に探究しようとして
いる。
重点…重点的に生徒の学習状況を見取る観点
記録…記録に残す評価
時
数 主な学習活動 頁 重点 記録 評価規準と方法 十分満足できる生徒の評価例 努力を要する生徒への
指導の手立て
1
・「Before &amp; After」これまでに学んだことや生活経験をもとに
自分の考えを記述し、話し合う。
第 1 節 物体の運動の記録
・「レッツ スタート！」人のからだに記録テープをつけてまっ
すぐに歩いて引いたり、歩く速さを変えて引いたりしたときの
打点は何を表しているか考える。
・「基礎操作」記録タイマーの使い方を確認する。
・「？課題」水平面上で移動する物体の運動を記録タイマーで記
録すると、何がわかるだろうか。
129～130 知
運動を記録する器具である記録
タイマーの基本的な技能を身に
つけるとともに、記録をもとに
その結果を整理している。
［行動観察・記述分析］
運動を記録する方法はさまざ
まあり、そのなかでも記録タ
イマーの有用性を理解し、記
録タイマーを使って適切に記
録し、結果を整理している。
記録タイマーによる打点の意味
を理解できるようにていねいに
説明し、記録タイマーの使い方
と結果の整理のしかたを指導す
る。
2
【実験 1】 水平面上での台車の運動
・実験 1 を行い、移動距離と時間との関係を調べ、結果をグラフ
にまとめる。
131 思 〇
物体をおし出す力の強さのちが
いによって、その運動の状態が
どのように変わるかを比較し、
表現している。
［行動観察・記述分析］
水平面上での台車の運動の実
験結果から、台車はどのよう
な運動をしているか、速さと
時間や、移動距離と時間には
どのような関係があるかにつ
いて、グラフをもとに自分の
考えをまとめて表現してい
る。
記録テープを切って並べること
の意味を理解できるように、て
いねいに助言し、結果をもとに
グラフにまとめられるよう指導
する。
3
・実験 1 の結果をもとに、台車の運動のようすと、物体にはたら
く力との関係について考える。
・「ここがポイント」速さは一定時間（単位時間）に移動する距
離で表せることを確認する。
・「！結論」自分の考えをまとめ、確認する。
・「学びをいかして考えよう」について考える。
132～133 態
速さと時間の関係を表すグラフ
や、移動距離と時間の関係を表
すグラフの意味について考えよ
うとしている。
［発言分析・行動観察］
水平面上での台車の運動のよ
うすを調べる活動に進んでと
り組み、ほかの生徒と協力し
て調べたり、実験結果をたが
いに伝え合ったりしながら、
ねばり強く問題を解決しよう
としている。
速さを求める式について、単な
る割り算ではなく、単位時間あ
たりの移動距離を求めているこ
とを考えられるよう助言・指導
する。
18
時
数 主な学習活動 頁 重点 記録 評価規準と方法 十分満足できる生徒の評価例 努力を要する生徒への
指導の手立て
4
第 2 節 物体の運動の速さの変化
・「導入」p.134 図 1 の自動車の例から、同じ距離を移動するの
に同じ時間かかった場合の速さが同じかどうかについて考え
る。
・p.134 図 2 を参考に、グラフを用いると視覚的に運動が理解で
き、便利であることの説明を聞く。
・「？課題」物体の運動の速さの変化をくわしく調べるには、ど
うすればよいだろか。
134 思
平均の速さと瞬間の速さのちが
いに着目し、物体の運動の速さ
の変化について課題を見いだし
ている。
［発言分析・記述分析］
平均の速さで移動した場合
や、速さが変化しながら移動
した場合についてちがいを比
較し、根拠を示しながら自分
の考えを表現している。
平均の速さと瞬間の速さのちが
いについて、自動車の運動のよ
うすなど、日常生活と結びつけ
て考えられるよう助言・指導す
る。
5
・「調べて考察しよう」p.134 図 1 のデータを使って、表を完成
させ、速さの変化を比べる。
・p.135 図 3 において、速さが増加している運動、一定の速さで
移動する運動の説明を聞く。
・等速直線運動の説明を聞く。
・「！結論」自分の考えをまとめ、確認する。
134～135 知
計算によって物体の速さを求め
ていて、速さのグラフの意味に
ついて理解している。
［発言分析・記述分析］
計算によって物体の速さを求
めている。また、物体の運動
の速さの変化について、より
短い時間での移動距離を求め
る必要があること、運動の状
態をグラフにするとさまざま
な情報が読みとれることを理
解している。
速さを求める式について、その
時間の平均の速さを求めている
ということを理解できるよう助
言・指導する。
6
第 3 節 だんだん速くなる運動
・「導入」p.136 図 1 のように、だんだん速くなる物体にはたら
く力について考える。
・「？課題」物体がだんだん速くなる運動に、力はどのように関
係しているだろうか。
・「？に対する自分の考えは？」斜面上の台車にはたらく力につ
いて、傾きや位置を変えると、力の大きさや台車の速さはどう
なるかを考え、話し合う。
136 思
だんだん速くなる運動につい
て、身のまわりの現象と関連づ
けて考え、斜面を下る物体の速
さの変化とはたらく力に着目
し、規則性を見いだしている。
［発言分析・記述分析］
斜面を下る物体の速さの変化
とはたらく力に着目し、斜面
の傾きが大きくなるほど物体
にはたらく力も大きくなるこ
とを見いだし、だんだん速く
なる運動と物体にはたらく力
を関係づけて考え、規則性を
見いだして表現している。
日常生活において、坂道を下る
運動ではだんだん速くなるとい
う実感を想起させるよう助言す
る。
7
【実験 2】 斜面上での台車の運動
・実験 2 を行い、斜面の傾きによって、台車にはたらく力や運動
のようすがどのように変わるかを調べ、結果を表やグラフにま
とめる。
・斜面の傾きとともに、台車にはたらく力の大きさが変わったと
いう結果（ばねばかりの値）を表に記録する。
137 知 〇
手順にしたがって実験を行い、
結果を表やグラフに整理する技
能を身につけている。
［行動観察・記述分析］
記録タイマーを用いて、斜面
を下る台車の運動を記録し、
結果を表やグラフに整理して
説明している。
結果の整理について、表のまと
め方や記録テープの並べ方、は
り方を具体的に指導する。
8
・実験結果や、p.138 表 1、図 2 を参考に、斜面の角度と台車に
はたらく力の大きさ、台車の速さの変化との関係について考え
る。
・p.139 図 3 や「歴史にアクセス」などを参考に、自由落下にお
ける物体にはたらく重力の大きさと速さの変化についての説明
を聞く。
・「！結論」自分の考えをまとめ、確認する。
138～139 態
記録テープの記録から、斜面を
下る台車の運動について規則性
を見いだそうとしている。
［発言分析・記述分析］
実験結果をもとに、斜面の角
度と台車にはたらく力の大き
さ、台車の速さの変化との関
係について、ほかの生徒と話
し合いながらねばり強く規則
性を見いだそうとしている。
0.1秒ごとに切ったテープを並べ
たものが速さを意味していると
考えられるよう助言・指導す
る。
19
時
数 主な学習活動 頁 重点 記録 評価規準と方法 十分満足できる生徒の評価例 努力を要する生徒への
指導の手立て
9
第 4 節 だんだんおそくなる運動
・「レッツ スタート！」p.140 図 1 を参考に、斜面上を上る運動
について考える。
・「？課題」物体の運動の向きとは逆向きに一定の力がはたらき
続けるとき、物体の速さはどのように変化するだろうか。
・「調べて考察しよう」台車を斜面の下からおし出したときの台
車の運動を調べ、物体にはたらく力の向きと速さの変化につい
て考える。
・p.141 図 2 をもとに、だんだんおそくなる物体の運動のグラフ
は、右下がりになることの説明を聞く。
・「！結論」自分の考えをまとめ、確認する。
・「学びをいかして考えよう」について考える。
・「探究をふり返ろう」p.137 実験 2 を思い出し、水平面上でも
同じように一定の力をはたらかせ続ければ、同じ結果が得られ
るかを考える。
・「学んだことをチェックしよう」各節で学んだことを確認す
る。
・「Before &amp; After」この章で学んだことをもとに自分の考えを
記述し、話し合う。
140～142 態 〇
斜面を上る台車の速さと台車に
はたらく力について、これまで
の運動と力の関係の学習と関連
づけて考えようとしている。
［発言分析・記述分析］
力が一定であれば速さの変化
も一定であることについて、
だんだん速くなる運動とだん
だんおそくなる運動を関連づ
けて、ほかの生徒と話し合い
ながらねばり強く考えようと
している。
一定の力がはたらき続けると、
だんだん速くなるか、だんだん
おそくなることや、力がはたら
かなければ速さは変化しないこ
とを考えられるよう助言・指導
する。
20</t>
  </si>
  <si>
    <t>【単元 3】第 2 章 力のはたらき方 （教科書 p.143～160）
章の目標
章の観点別評価規準
知識・技能（知） 思考・判断・表現（思） 主体的に学習に取り組む態度
（態）
・物体の運動と力のはたらき方が関係する状況の観察、実験を通して、力のつり合いと合成・分解
や、物体にはたらく力と物体の運動の規則性や関係性、水中の物体にはたらく力を理解するとと
もに、それらの観察、実験などに関する技能を身につける。（知識・技能）
・物体の運動の状態と力のはたらき方との関係について、見通しをもって観察、実験などを行い、
その結果を分析して解釈し、力のはたらき方と物体の運動の規則性や関係性を見いだして表現す
る。また、探究の過程をふり返る。（思考・判断・表現）
・物体の運動と力のはたらき方が関係する状況に進んでかかわり、科学的に探究しようとする態度
を養うとともに、自然を総合的に見ることができるようにする。（主体的に学習に取り組む態
度）
力のつり合いと合成・分解、力
のはたらき方と運動の規則性や
関係性、水中の物体にはたらく
力についての基本的な概念や原
理・法則などを、日常生活や実
社会の事象と関連づけながら理
解しているとともに、科学的に
探究するために必要な観察、実
験などに関する基本操作や記録
などの技能を身につけている。
物体の運動の状態を力のはた
らき方との関係について、見
通しをもって観察、実験など
を行い、その結果を分析して
解釈し、力のはたらき方と物
体の運動の規則性や関係性を
見いだして表現しているとと
もに、探究の過程をふり返る
など、科学的に探究してい
る。
物体の運動と力のはたらき方が
関係する事物・現象に進んでか
かわり、見通しをもったりふり
返ったりするなど、科学的に探
究しようとている。
重点…重点的に生徒の学習状況を見取る観点
記録…記録に残す評価
時
数 主な学習活動 頁 重点 記録 評価規準と方法 十分満足できる生徒の評価例 努力を要する生徒への
指導の手立て
1
・「Before &amp; After」これまでに学んだことや生活経験をもとに
自分の考えを記述し、話し合う。
第 1 節 力の合成と分解
・p.144 図 1 と図 2 を見て、力がどのようにはたらくことで橋や
荷物が支えられているかを考え、話し合う。
・「？課題」物体にはたらく 2 力と、重力とつり合う力にはどの
ような関係があるだろうか。
・「？に対する自分の考えは？」物体を 2 人で持つとき、どのよ
うな持ち方をすると最も軽く感じるか、自分の仮説（見通し）
を考え、話し合う。
143～144 態
物体にはたらく 2 力がどのよう
に物体を支えるかに関心を持
ち、物体にはたらく 2 力と物体
にはたらく重力のつり合いにつ
いて話し合い、仮説（見通し）
をもって実験で確かめようとし
ている。
［行動観察・記述分析］
物体にはたらく2力がどのよう
に物体を支えるかに関心を持
ち、物体にはたらく2力と物体
にはたらく重力のつり合いに
ついて積極的に考えを出しな
がら話し合うことで、自分の
仮説（見通し）を立てて実験
で確かめようとしている。
第 1 学年で学習した物体にはた
らく重力と垂直抗力が一直線上
でつり合って静止する事象をふ
り返らせ、物体にはたらく力が
どのようになると静止するのか
を意識しながら、はたらく力が
ふえた時の事象について考える
よう助言・指導する。
2
【実験 3】 角度をもってはたらく 2 力
・実験 3 を行い、実験結果の表と作図から、自分の仮説に対して
何が言えるかについて、まず自分で考える。
145 思 〇
重力がはたらく物体を 1 つのば
ねの力でつるす状態と、2 つの
ばねの力で角度を変えて引いて
つるす状態の関係について、見
通しをもって実験を行い、その
結果を分析・解釈し、物体には
たらく重力と物体を引く 2 力の
角度と力の大きさとの関係性を
見いだして表現している。
［発言分析・記述分析］
重力がはたらく物体を1つのば
ねの力でつるす状態と、2 つの
ばねの力で角度を変えて引い
てつるす状態の関係につい
て、仮説を確かめるのに必要
な結果が得られるかに気をつ
けて実験し、得られた結果を
作図から分析・解釈し、物体
にはたらく重力と物体を引く 2
力の角度と力の大きさとの関
係性を見いだして表現してい
る。
重力がはたらく物体を 1 つのば
ねの力でつるす状態と、2 つの
ばねの力で角度を変えて引いて
つるす状態がどの実験装置に対
応しているかを助言し、それぞ
れのばねではかる力の大きさと
鉛直方向となす角度の読みとり
方と、方眼紙に作図する方法を
指導する。
21
時
数 主な学習活動 頁 重点 記録 評価規準と方法 十分満足できる生徒の評価例 努力を要する生徒への
指導の手立て
3
・「考察しよう」①物体を引く 2 力が重力と一直線上にある場
合、2 力の大きさと、重力の大きさはどのような関係になる
か、②物体を引く 2 力の角度が大きくなると、2 力の大きさは
どのように変わるかを考え、話し合う。
・p.146 の図 1、図 2 や「ここがポイント」を参照しながら、合
力、力の合成、力の分解についての説明を聞く。
・「探究をふり返ろう」測定結果の作図が平行四辺形に完全に一
致しない原因を話し合う。
・「！結論」自分の考えをまとめ、確認する。
・斜面上の物体にはたらく力、分力についての説明を聞く。
・止まっている物体にはたらく力の合力について説明を聞き、理
解する。
・「学びをいかして考えよう」について考える。
・「例題」力の合成や分解について作図を通して理解する。
146～149 思
合力と分力の関係について、斜
面上の物体にはたらく力や、斜
面上に止まっている物体にはた
らく力の合力が 0 になっている
ことと関連づけながら説明して
いる。
［発言分析・記述分析］
合力と分力の関係、斜面上の
物体にはたらく力などを、斜
面上に止まっている物体には
たらく力の合力が0になってい
る事象と関連づけながら理解
しているとともに、静止して
いる物体にはたらく力がつり
合っていることを合力と分力
を用いて説明している。
第 2 学年の数学の「平行四辺
形」をふり返り、角度をもって
はたらく 2 力の合力について助
言する。斜面上に静止する物体
にはたらく重力を斜面方向と斜
面と垂直の方向の分力に分け
て、斜面方向にはたらく力のつ
り合いについて考えるよう助言
する。
4
第 2 節 慣性の法則
・「レッツ スタート！」p.150 図 1 などを参考に、乗り物の運動
状態が変わる現象について経験をふり返る。
・「調べよう」p.150 図 2 の実験結果を予想し、確かめる。
・「？課題」等速直線運動または静止している物体の運動の状態
が変化するときの、物体の中や上にある物体は、どのような運
動をするだろうか。
・慣性の法則についての説明を聞き、p.151 図 3 の例などを慣性
の法則で説明する。
・「！結論」自分の考えをまとめ、確認する。
150～151 知 〇
身近な事象と関連づけながら、
等速直線運動または静止してい
る物体の運動の状態が変化する
とき、物体の中や上にある物体
の運動について説明し、慣性の
法則について理解している。
［発言分析・記述分析］
身近な事象と関連づけなが
ら、等速直線運動または静止
している物体の運動の状態が
変化するとき、物体の中や上
にある物体の運動について、
慣性の法則を用いて説明して
いる。
ミニカーをのせた台車をおし出
した後に台車だけを止めると、
ミニカーが進行方向に移動する
現象を見せたり、自動車のシー
トベルトをすると、どうして車
内の人がより安全なのかについ
て考えるよう助言するなどし
て、慣性の法則の意味を理解さ
せる。
5
第 3 節 作用・反作用の法則
・「導入」p.152 図 1 を参考に、他の物体に力をはたらかせるこ
とで物体の運動の状態が変わる事象について考える。
・「？課題」ある物体が別の物体に力を加えたとき、2 つの物体
の間でどのように力をおよぼし合うだろうか。
・「調べよう」おたがいキャスターつきのいすに座って、相手を
軽くおしたときのそれぞれの動き方を調べる。
・「ここがポイント」「作用・反作用の 2 力」と「つり合う 2
力」についての説明を聞き、理解する。
・「！結論」自分の考えをまとめ、確認する。
・「学びをいかして考えよう」について考える。
152～153 知 〇
身近な事象と関連づけながら、
1 つの物体が別の物体に力を加
えると、相手からも力を受ける
ことを説明し、作用・反作用の
法則について理解している。
［発言分析・記述分析］
短距離走のスタートやキャス
ターつきのいすに座ってたが
いをおす体験など、身近な事
象と関連づけながら、1 つの物
体が別の物体に力を加える
と、相手からも力を受ける現
象について、作用・反作用の
法則によって説明するとも
に、作図を用いて力のつり合
いの2力とのちがいについて説
明できる。
物体にはたらく力をひとつひと
つ図示し、それぞれの力につい
て、〇〇が△△を□□する力
（例：地球が物体を引く力な
ど）のように、力を加えている
物体と力を加えられた物体を区
別して考えるよう助言・指導す
る。
22
時
数 主な学習活動 頁 重点 記録 評価規準と方法 十分満足できる生徒の評価例 努力を要する生徒への
指導の手立て
6
第 4 節 水中ではたらく力
・「レッツ スタート！」p.154 図 1、図 2 を参考に、物体が水に
うかぶ原因について考え、話し合う。
・「？課題」浮力はどのような条件によって変わるだろうか。
・「？に対する自分の考えは？」浮力の大きさに関係する可能性
のある条件を考える。
・「調べ方を考えよう」①p.155 図 5 や図 6 から、浮力の大きさ
の測定方法を考える。②仮説を確かめるために、それぞれの実
験で「変える条件」と「変えない条件」を考え、話し合う。
154～156 態 〇
重い物体がどうして水にうかぶ
のかに関心を持ち、浮力が変化
する条件について話し合い、仮
説を確かめる実験を計画して、
探究しようとしている。
［発言分析・行動観察］
重い物体がどうして水にうか
ぶのかに関心を持ち、浮力が
変化する条件について積極的
に考えを出しながら話し合う
ことで、設定した仮説を条件
制御によって確かめられる実
験を計画して、ねばり強く探
究しようとしている。
第 1 学年の「力のつり合いの条
件」をふり返らせ、水にうかぶ
物体にはたらく力を確認し、物
体の体積や質量、深さが浮力の
大きさの変化に関係するかを条
件制御で調べられることについ
て気づくよう助言・指導する。
7
【実験 4】 浮力の大きさに関係する条件
・実験 4 を行い、水中での物体にはたらく浮力の大きさに何が関
係するかについて、仮説ごとに立案した実験方法で調べる。
・「考察しよう」実験結果の表から、それぞれの仮説に対して何
が言えるかについて、話し合う。
・「探究をふり返ろう」探究した過程をふり返り、もっとよくで
きたところがなかったかを考え、話し合う。
156～158 思 〇
実験から得られた結果を分析し
て解釈し、浮力の大きさは、水
中での物体の体積によって変化
し、ほかの条件によらないこと
を見いだして表現している。
［発言分析・記述分析］
実験から得られた結果を分析
して解釈し、浮力の大きさ
は、水中での物体の体積によ
って変化し、体積が大きいほ
ど浮力が大きくなること、物
体の質量と水中での深さによ
っては浮力の大きさは変化し
ないことを見いだして表現し
ている。
小学校第 5 学年の「ふりこ」の
学習を例に、条件制御の方法を
ふり返らせ、実験方法のそれぞ
れがどの仮説を確かめるものか
を考えさせるとともに、得られ
た実験結果からどのようなこと
が読みとれるかを表現するよう
助言・指導する。
8
・p.158 図 1 や図 2 から、水圧の特徴について説明を聞く。
・p.159 図 3、図 4 や図 5 から水圧と浮力の関係について理解す
る。
・「！結論」自分の考えをまとめ、確認する。
・「学びをいかして考えよう」について考える。
・「学んだことをチェックしよう」各節で学んだことを確認す
る。
・「Before &amp; After」この章で学んだことをもとに自分の考えを
記述し、話し合う。
158～160 知
水圧と浮力の関係について理解
している。
［発言分析・記述分析］
水中の物体より上にある水の
重力によって浮力が生じるこ
とを、浮力の大きさが水中で
の深さによって変化しないこ
とと関連づけて理解してい
る。
第 2 学年の「圧力」や「大気
圧」の学習をふり返り、水圧の
定義を確認し、水面から深くな
るほど水圧が大きくなることを
助言する。ゴム膜のへこみ方
が、水中の物体の上面と下面の
間で異なることに着目させ、こ
のちがいによって物体に浮力が
はたらくことを助言する。
23</t>
  </si>
  <si>
    <t>【単元 3】第 3 章 エネルギーと仕事 （教科書 p.161～181）
章の目標
章の観点別評価規準
知識・技能（知） 思考・判断・表現（思） 主体的に学習に取り組む態度
（態）
・仕事に関する観察、実験を通して、仕事と仕事率について、また、力学的エネルギーに関する観
察、実験を行い、物体のもつ力学的エネルギーは物体がほかの物体になしうる仕事ではかれるこ
と、運動エネルギーと位置エネルギーは相互に移り変わること、力学的エネルギーの総量は保存
されることなどを見いだして理解するとともに、それらの観察、実験の技能を身につける。（知
識・技能）
・運動とエネルギーについて、見通しをもって観察、実験などを行い、その結果を分析して解釈
し、力学的エネルギーの規則性や関係性を見いだして表現する。また、探究の過程をふり返る。
（思考・判断・表現）
・エネルギーに関する事物・現象に進んでかかわり、科学的に探究する態度を養うとともに、自然
を総合的に見ることができるようにする。（主体的に学習に取り組む態度）
力学的エネルギーを日常生活や
社会と関連づけながら、仕事と
エネルギー、力学的エネルギー
の保存についての基本的な概念
や原理・法則などを理解してい
るとともに、科学的に探究する
ために必要な観察、実験などに
関する基本操作や記録などの基
本的な技能を身につけている。
力学的エネルギーについて、
見通しをもって観察、実験な
どを行い、その結果を分析し
て解釈し、力学的エネルギー
の規則性や関係性を見いだし
て表現しているとともに、探
究の過程をふり返るなど、科
学的に探究している。
力学的エネルギーに関する事
物・現象に進んでかかわり、見
通しをもったりふり返ったりす
るなど、科学的に探究しようと
している。
重点…重点的に生徒の学習状況を見取る観点
記録…記録に残す評価
時
数 主な学習活動 頁 重点 記録 評価規準と方法 十分満足できる生徒の評価例 努力を要する生徒への
指導の手立て
1
・「Before &amp; After」これまでに学んだことや生活経験をもとに
自分の考えを記述し、話し合う。
第 1 節 さまざまなエネルギー
・「導入」太陽の光のはたらきについて考える。
・「エネルギーをもっている」とはどういうことか説明を聞く。
・「？課題」エネルギーには、どのような種類があるだろうか。
161～162 知
物体がエネルギーをもっている
状態について理解している。
［発言分析・記述分析］
物体がエネルギーをもつ状態
とは、物体の状態を変化させ
たり、ほかの物体を動かした
り、変形させたりすることが
できる状態であることを、身
のまわりの現象と関連づけて
説明している。
日常生活で「エネルギー」とい
う言葉がどのような場面で出て
くるかに焦点をしぼって考える
よう助言・指導する。
2
・p.163 図 2 を参考に、エネルギーにはどのような種類があり、
それぞれ主にどのようなはたらきがあるか説明を聞く。
・「！結論」自分の考えをまとめ、確認する。
・「学びをいかして考えよう」について考える。 163 思
エネルギーにはさまざまな種類
があることと、そのはたらきを
利用していることを、関連づけ
て考えている。
［発言分析・記述分析］
エネルギーは実体があるもの
ではなく、「はたらきがあ
る」という状態で、さまざま
な種類があることを見いだし
て表現している。また、その
はたらきを日常生活と関連づ
けて考えている。
エネルギーそのものよりも、ど
のようなはたらきがあるかに注
目するよう促す。
3
第 2 節 力学的エネルギー
・「導入」ボウリングを例に、物体のエネルギーについて考え
る。
・運動エネルギー、位置エネルギーの説明を聞く。
・「調べて考察しよう」運動エネルギーや位置エネルギーの大き
さは何によって決まるのかを調べ、その結果から運動エネルギ
ーは物体の質量と速さで、位置エネルギーは物体の質量と高さ
に関係することを見いだしてまとめる。
・「？課題」物体がもつ運動エネルギーと位置エネルギーには、
どのような関係があるだろうか。
164～165 思 〇
運動エネルギーの大きさは物体
の質量と速さに、位置エネルギ
ーの大きさは物体の質量と高さ
に関係することを見いだして表
現している。
［行動観察・記述分析］
運動エネルギーと位置エネル
ギーの大きさを調べる実験に
おいて、何を同じにして何を
変えるのか条件制御し、その
結果から運動エネルギーの大
きさは物体の質量と速さに、
位置エネルギーの大きさは物
体の質量と高さに関係するこ
とを見いだして表現してい
る。
どのような場合にエネルギーの
はたらきが大きくなるのかを日
常生活と関連づけて考えるよう
助言・指導する。
24
時
数 主な学習活動 頁 重点 記録 評価規準と方法 十分満足できる生徒の評価例 努力を要する生徒への
指導の手立て
4
・「調べて考察しよう」ジェットコースターを例に、上ったり下
ったりする場合の運動エネルギーと位置エネルギーについて考
える。
・力学的エネルギーの保存について説明を聞く。
・「説明しよう」ふりこの運動について、自分の考えを説明す
る。
・「！結論」自分の考えをまとめ、確認する。
166～167 態
ジェットコースターやふりこの
運動における力学的エネルギー
について関心をもって考え、力
学的エネルギーに関する課題の
解決に向けてとり組もうとして
いる。
［発言分析・記述分析］
エネルギーの移り変わりにお
いて、多少の損失はあって
も、力学的エネルギーは保存
されることについて、話し合
いながらねばり強く考えよう
としている。
力学的エネルギーという言葉に
惑わされず、日常でどのような
はたらきがあるエネルギーなの
かを考えるよう助言・指導す
る。
5
第 3 節 仕事と力学的エネルギー
・「レッツ スタート！」運動エネルギーや位置エネルギーの大
きさを変える方法について考え、話し合う。
・「ここがポイント」仕事についての説明、定義を聞き、理解す
る。
・「？課題」仕事とエネルギーにはどのような関係があるだろう
か。
・仕事と運動エネルギー、位置エネルギーの関係について考え
る。
・重力に逆らってする仕事について説明を聞き、考える。
・「ここがポイント」仕事の大きさが 0 になる場合の説明を聞
き、理解する。
・摩擦力に逆らってする仕事について説明を聞き、考える。
・「調べ方を考えよう」課題に対する調べ方について話し合いを
通じて考え、発表する。
168～170 知
仕事と運動エネルギーや位置エ
ネルギーの関係について理解し
ている。
［発言分析・記述分析］
仕事を求める式「力×距離」
が法則ではなく定義であるこ
とをふまえ、物体に仕事をす
ることによって、エネルギー
をもつことを適切に説明して
いる。
仕事に関する計算について、日
常生活を想定した具体例を多く
とり上げることで定着するよう
助言・指導する。
6
【実験 5】 仕事とエネルギーの関係
・実験 5 を行い、斜面の高さや小球の質量、斜面の傾きと木片が
動く距離との関係について調べ、結果を表やグラフにまとめ
る。
・実験結果をもとに、力学的エネルギーの変化とほかの物体にし
た仕事との関係について考察する。
・「探究をふり返ろう」自分の考えをまとめ、予想と異なった場
合はその理由を考え、それを検証する。
・「！結論」自分の考えをまとめ、確認する。
・「例題」考え方や計算の仕方を学ぶ。
170～173 思 〇
実験の条件を制御しながら調
べ、仕事と力学的エネルギーの
量的な関係を見いだしている。
［行動観察・記述分析］
実験の目的を把握したうえ
で、斜面の高さや小球の質
量、斜面の傾きを変えて実験
を行い、その結果をもとに、
仕事とエネルギーの量的な関
係を見いだして、適切に表現
している。
小球の初めの高さと木片の動い
た距離の関係を表したグラフを
示し、どのような関係があるか
考えるよう助言・指導する。
7
第 4 節 仕事の原理と仕事率
・「導入」重い荷物を持ち上げるとき、仕事が楽になる方法につ
いて考える。
・「？課題」道具を使うと、仕事の大きさはどのようになるだろ
うか。
・「？に対する自分の考えは？」滑車を使う場合と使わない場合
とで、結果が変わるか自分の考えをまとめ、話し合う。
【実験 6】 滑車を使うときの仕事
・実験 6 を行い、滑車を使う場合と使わない場合とで仕事のちが
いを調べる。
174～175 知 〇
正しい操作で実験を行い、結果
を整理する技能を身につけてい
る。
［行動観察・記述分析］
手順どおりに、定滑車、動滑
車を使って物体を引き上げる
実験を行い、結果をもとにし
て、表に適切にまとめて説明
している。
ほかの生徒と実験の注意点を共
有してとり組むよう助言・指導
する。
25
時
数 主な学習活動 頁 重点 記録 評価規準と方法 十分満足できる生徒の評価例 努力を要する生徒への
指導の手立て
8
・実験結果を確認して、仕事の原理の説明を聞く。
・「説明しよう」p.176 図 2 をもとに、仕事の能率について自分
の考えをまとめ、説明する。
・「ここがポイント」仕事率の説明を聞き、理解する。 176 思
仕事の原理と位置エネルギーを
関連づけて考えている。また、
仕事率について日常生活と関連
づけて考えている。
［行動観察・記述分析］
実験結果をもとに、仕事の原
理と位置エネルギーを関連づ
けて考察しているとともに、
仕事率について身のまわりの
現象と関連づけて考え、表現
している。
仕事の原理や仕事率について、
日常生活における作業とは異な
ることを実感するよう助言・指
導する。
9
・「！結論」自分の考えをまとめ、確認する。
・「学びをいかして考えよう」について考える。
・「例題」仕事や仕事率の計算のしかたを学ぶ。 176～177 態
仕事の能率を求める方法につい
てねばり強く考えようとしてい
る。
［発言分析・記述分析］
仕事や仕事率について理解し
たうえで、仕事の能率を求め
るためには、単位時間あたり
の仕事で比べればよいことに
気づき、ねばり強く考えよう
としている。
仕事や仕事率の計算の過程の意
味を、これまでの学習から見直
すよう助言・指導する。
10
第 5 節 エネルギーの変換と保存
・「レッツ スタート！」p.178 図 3 などを参考に、エネルギーど
うしの関係について考える。
・エネルギーの変換について説明を聞き、変換の際にエネルギー
は失われていくのか考える。
・利用したいエネルギーに変換できる割合や、それ以外のエネル
ギーは、どうなるのか考える。
・「？課題」エネルギーの形態がさまざまに変わると、その総量
はどうなるだろうか。
・「調べて考察しよう」測定した値をもとに、位置エネルギーか
ら電気エネルギーへの変換効率を求める。
178～179 態 〇
エネルギーは、利用できないエ
ネルギーに一部変換されること
に気づき、変換効率について、
ほかの生徒と協力して調べた
り、実験結果をたがいに伝え合
ったりして、課題の解決に向け
てとり組もうとしている。
［発言分析・記述分析］
エネルギーの変換効率につい
て、ほかの生徒と協力して理
解を深めたうえで、エネルギ
ーの変換が単なる理科の問題
だけではなく、社会と関連し
ていることについて気づき、
課題の解決に向けて話し合い
ながら、ねばり強くとり組も
うとしている。
エネルギーが何から何に変換さ
れ、その過程でどのような仕事
をするのかを、図などを参考に
考えるよう助言・指導する。
11
・p.179 の実験結果から、利用できるエネルギーへの変換効率に
ついて考え、エネルギーの有効利用のためには、利用できるエ
ネルギーへの変換効率を高めるくふうが必要なことを考える。
・エネルギー変換の前後で利用できないエネルギーに変換された
分もふくめて、エネルギーの総量は保存されていることについ
ての説明を聞く。
・p.180 図 2 や「ここがポイント」を参考に、熱にはさまざまな
伝わり方があることについての説明を聞く。
・「！結論」自分の考えをまとめ、確認する。
・「学びをいかして考えよう」について考える。
・「学んだことをチェックしよう」各節で学んだことを確認す
る。
・「学びを生活や社会に広げよう」学習した内容を、生活や社会
と結びつけて考える。
・「Before &amp; After」この章で学んだことをもとに自分の考えを
記述し、話し合う。
180～181 知
エネルギーの総量は保存される
ことや、エネルギーの形態の 1
つである熱の伝わり方について
理解している。
［発言分析・記述分析］
利用できないエネルギーに変
換された分もふくめて、エネ
ルギーの総量は保存される
が、エネルギーの利用のしや
すさにはちがいがあることを
説明している。特に、熱に注
目し、その伝わり方として、
伝導や対流、放射があること
を説明している。
摩擦によって熱が発生すると、
力学的エネルギーは保存されな
いことに気づくことができるよ
う助言・指導する。
学習内容の整理／確かめ問題／活用問題 1 時間
26
時
数 主な学習活動 頁 重点 記録 評価規準と方法 十分満足できる生徒の評価例 努力を要する生徒への
指導の手立て
予備 （2）時間
時間数 29 時間（31）時間
27</t>
  </si>
  <si>
    <t>【単元 4】プロローグ 星空をながめよう （教科書 p.190～195）
章の目標
章の観点別評価規準
知識・技能（知） 思考・判断・表現（思） 主体的に学習に取り組む態度
（態）
・身近な天体とその運動に関する特徴に着目しながら、月や太陽の表面のようすについての基本的
な概念や原理・法則などを理解するとともに、それらの観察・実験の技能を身につける。（知
識・技能）
・月や太陽、恒星について、天体の観察、実験などを行い、その結果や資料を分析して解釈し、太
陽系と恒星についての特徴や規則性を見いだして表現する。また、探究の過程をふり返る。（思
考・判断・表現）
・太陽系と恒星に関する事物・現象に進んでかかわり、科学的に探究しようとする態度と、生命を
尊重し、自然環境の保全に寄与する態度を養うとともに、自然を総合的に見ることができるよう
にする。（主体的に学習に取り組む態度）
身近な天体とその運動に関する
特徴に着目しながら、月や太陽
の表面のようすについての基本
的な概念や原理・法則などを理
解しているとともに、科学的に
探究するために必要な観察、実
験などに関する基本操作や記録
などの基本的な技能を身につけ
ている。
月や太陽、恒星について、天
体の観察、実験などを行い、
その結果や資料を分析して解
釈し、太陽系と恒星について
の特徴や規則性を見いだして
表現しているとともに、探究
の過程をふり返るなど、科学
的に探究している。
太陽系と恒星に関する事物・現
象に進んでかかわり、見通しを
もったりふり返ったりするな
ど、科学的に探究しようとして
いる。
重点…重点的に生徒の学習状況を見取る観点
記録…記録に残す評価
時
数 主な学習活動 頁 重点 記録 評価規準と方法 十分満足できる生徒の評価例 努力を要する生徒への
指導の手立て
1
プロローグ 星空をながめよう
・「継続観察をしよう」天体の継続観察の方法を理解し、単元の
学習中に観察を行い、星や月の見え方を時刻や日付が変化する
ことでどのようになるか考える。
第 1 節 太陽
・「導入」太陽が私たちにとってどのような存在か、知っている
ことを、話し合う。
・「？課題」太陽の表面は、どのようになっているだろうか。
・「基礎操作」天体望遠鏡の使い方を確認する。
【観察 1】 太陽の黒点の観察
・観察 1 を行い、日を変えて太陽の表面を天体望遠鏡で観察し、
黒点について調べる。
190～193 思
天体やその動きについて継続的
に観測し、特徴や規則性を考え
てまとめ、表現している。
［行動分析、記述分析］
天体やその動きについて継続
的に観測し、特徴や規則性を
見いだし、自分の考えを導い
てまとめ、表現している。
天体やその動きについて継続的
に観測させ、どのような特徴や
規則性があるか見いだせるよう
助言する。
2
・「調べよう」黒点の形の変化について、モデルを使って考え、
話し合う。
・ボールをモデルにして、黒点の移動を立証し、モデルと太陽の
黒点の見え方が同じであることを確認する。
・「！結論」自分の考えをまとめ、確認する。
・「学びをいかして考えよう」について考える。
194～195 思
黒点の継続観察の記録やモデル
実験から、太陽が球形で、自転
していることを見いだしてまと
め、表現している。
［発言分析、記述分析］
黒点の継続観察の記録をもと
に、太陽の形状や動きを予想
し、モデル実験で確かめ、太
陽が球形で、自転しているこ
とを見いだし、自らの考えを
導いてまとめ、表現してい
る。
黒点の継続観察の結果やモデル
実験で、黒点が移動しているこ
とを説明し、太陽が球形で、自
転していることに着目できるよ
う助言する。
28</t>
  </si>
  <si>
    <t>【単元 4】第 1 章 地球の運動と天体の動き （教科書 p.197～218）
章の目標
章の観点別評価規準
知識・技能（知） 思考・判断・表現（思） 主体的に学習に取り組む態度
（態）
・身近な天体とその運動に関する特徴に着目しながら、日周運動と自転、年周運動と公転について
の基本的な概念や原理・法則などを理解するとともに、それらの観察・実験の技能を身につけ
る。（知識・技能）
・天体の動きと地球の自転・公転について、天体の観察、実験などを行い、その結果や資料を分析
して解釈し、天体の動きと地球の自転・公転についての特徴や規則性を見いだして表現する。ま
た、探究の過程をふり返る。（思考・判断・表現）
・天体の動きと地球の自転・公転に関する事物・現象に進んでかかわり科学的に探究しようとする
態度と生命を尊重し、自然環境の保全に寄与する態度を養うとともに、自然を総合的に見ること
ができるようにする。（主体的に学習に取り組む態度）
身近な天体とその運動に関する
特徴に着目しながら、日周運動
と自転、年周運動と公転につい
ての基本的な概念や原理・法則
などを理解しているとともに、
科学的に探究するために必要な
観察、実験などに関する基本操
作や記録などの基本的な技能を
身につけている。
天体の動きと地球の自転・公
転について、天体の観察、実
験などを行い、その結果や資
料を分析して解釈し、天体の
動きと地球の自転・公転につ
いての特徴や規則性を見いだ
して表現しているとともに、
探究の過程をふり返るなど、
科学的に探究している。
天体の動きと地球の自転・公転
に関する事物・現象に進んでか
かわり、見通しをもったりふり
返ったりするなど、科学的に探
究しようとしている。
重点…重点的に生徒の学習状況を見取る観点
記録…記録に残す評価
時
数 主な学習活動 頁 重点 記録 評価規準と方法 十分満足できる生徒の評価例 努力を要する生徒への
指導の手立て
1
・「Before &amp; After」これまでに学んだことや生活経験をもとに
自分の考えを記述し、話し合う。
第 1 節 太陽の 1 日の動き
・「レッツ スタート！」太陽の 1 日の道筋について話し合う。
・「？課題」太陽は、1 日を通してどのように動いて見えるのだ
ろうか。また、その理由は何だろうか。
・「基礎操作」天球の考え方を確認する。
【観察 2】 太陽の 1 日の動き
・観察 2 を行い、透明半球を用いて太陽の 1 日の動きを観察し、
太陽の動きの特徴を調べる。
197～199 思 〇
透明半球を用いて太陽の 1 日の
動きを、太陽の位置に注目しな
がら記録し、その特徴について
考え表現している。
［発言分析・透明半球］
透明半球を用いて太陽の1日の
動きを適切に記録し、その結
果から、太陽が天球上を一定
の速さで動いていることを見
いだし表現している。
太陽の 1 日の動きを透明半球に
記録するとき、ほかの生徒の適
切な記録を参考にしながら、透
明半球のモデルの見方や観察の
方法を確認し、まちがえている
点があれば、助言・指導する。
2
・観察 2 の結果から、太陽の 1 日の動きと、地球の自転について
考え、話し合う。
・「！結論」自分の考えをまとめ、確認する。
・「学びをいかして考えよう」について考える。
200～201 思
太陽の 1 日の動きを表した透明
半球の観察記録をもとに、地球
の自転と関連づけて太陽と地球
の位置関係の規則性を見いだし
て表現している。
［発言分析］
太陽の1日の動きを表した透明
半球の観察記録をもとに、太
陽と地球の位置関係の規則性
を地球の自転と関連づけて見
いだし、観測地ごとの日の
出、日の入り、南中の時刻を
推測したり、その位置を透明
半球上に表現したりしてい
る。
透明半球につけた点の結び方
や、その延長させる方向につい
て、ほかの生徒の発表をもとに
ふり返り、自分の考えを確認す
るよう助言する。また、天球の
使い方について、再度指導す
る。
29
時
数 主な学習活動 頁 重点 記録 評価規準と方法 十分満足できる生徒の評価例 努力を要する生徒への
指導の手立て
3
第 2 節 地球の自転と方位、時刻
・「導入」太陽や星の位置や動きを表現したり、人に伝えたりす
るには、どのようにすればよいか考え、話し合う。
・「？課題」地球上の方位と時刻は、どのように決められている
だろうか。
・図 2 と図 3 から、方位と時刻について考える。
・「！結論」自分の考えをまとめ、確認する。
・「学びをいかして考えよう」について考える。
202～203 知
宇宙から見た地球上の各地点の
方位が、自転とともに変化する
ことや、太陽と観測点との位置
関係により、その地点でのおお
よその時刻が決まることを理解
している。
［ペーパーテスト、記述分析］
宇宙から見た地球上の各地点
の方位が、自転とともに変化
することや、太陽と観測点と
の位置関係により、その地点
でのおおよその時刻が決まる
ことを、図などを用いて地球
の自転と関連づけて説明して
いる。
地球上における方位の決まりに
ついて、地球のモデルなどを利
用して個別に指導する。日の出
が見られるときの太陽と地球の
位置関係や時刻を例示し、モデ
ルを使って個別に助言・指導す
る。
4
第 3 節 星の 1 日の動き
・「レッツ スタート！」星の 1 日の動きについて、図 1 からわ
かることを考え、話し合う。
・「？課題」地球の自転と星の 1 日の動きは、どのような関係に
あるだろうか。
【観察 3】 星の 1 日の動き方
・観察 3 を行い、星の動きを観察して、天球全体の星の 1 日の動
き方の特徴を考える。
204～205 態 〇
太陽の動きをもとに夜に見るこ
とができる星の動き方を予想
し、見通しをもって科学的に探
究しようとしている。
［発言分析・記述分析］
太陽の動きをもとに夜に見る
ことができる星がどのように
動くのかを予想している。ま
た、話し合いを通して自らの
学習を調整し、見通しをもっ
て科学的に探究しようとして
いる。
天体の動く理由の 1 つとして、
太陽の動き方に注目して個別に
指導する。時間とともにどのよ
うに動いたかを考え、夜に見ら
れる星の動き方について助言・
指導する。
5
・東西南北それぞれの方位で見られる、天体の見かけの動きと天
球上の見え方を考える。
・天体の日周運動について、太陽の日周運動と関連づけて見いだ
して理解する。
・「！結論」自分の考えをまとめ、確認する。
・「学びをいかして考えよう」について考える。
206～207 思
星の動きを示した観察記録や写
真などをもとに、星の 1 日の動
きを透明半球やモデルに表し、
東西南北のそれぞれの方位にお
ける規則性を見いだし、表現し
ている。
［発言分析・記述分析］
星の動きを示した観察記録や
写真などをもとに、星の1日の
動きを透明半球やモデルに正
しく表現している。さらに、
東西南北のそれぞれの方位に
おける規則性を見いだし、表
現している。
天球の概念について再確認する
とともに、観測者の視点とのち
がいを説明し、再度、透明半球
やモデル上に、星の 1 日の動き
を記録するなど、個別に指導す
る。
6
第 4 節 天体の 1 年の動き
・「レッツ スタート！」同じ時刻に見える星が、季節ごとに変
わるのはどうしてかを考え、話し合う。
・「？課題」真夜中に見られる星座は、1 年を通してどのように
移り変わるだろうか。
・「？に対する自分の考えは？」2 月 1 日午後 9 時に真南に見え
たオリオン座が、3 か月後、1 年後の午後 9 時には、どの方位
に見られたかについて考え、話し合う。
【実習 1】 地球の公転と見える星座の関係
・実習 1 を行い、モデルを作成し、見える星座の移り変わりを調
べる。
208～209 知 〇
実習から、公転によって、季節
ごとに地上から星座の見え方が
変わることを理解している。
［ペーパーテスト、記述分析］
実習から、星座の年周運動の
モデルを用いて、地球が公転
することによって真夜中に見
られる星座が移り変わること
を見いだし、説明している。
モデルの視点が宇宙からの視点
であることを指導し、宇宙から
の天体の位置について、再度確
認したうえで、地球の公転によ
って星座が移り変わることを助
言・指導する。
7
・「考察しよう」真夜中に南中する星座は、1 年の間にどのよう
に移り変わるか考え、話し合う。
・図 2 を用いて、真夜中に南中する星座や、今日の 1 日の星座の
見え方を考える。
・「例題」の考え方を参考にして、「練習」を行う。
・「！結論」自分の考えをまとめ、確認する。
・「学びをいかして考えよう」について考える。
210～213 思
実習をふり返りながら、宇宙に
おける天体、太陽、地球の位置
関係を代表的な星座の見える時
期と関連づけて表現している。
［発言分析・記述分析］
実習をふり返りながら、コン
ピュータシミュレーションや
モデルを活用し、視点を変え
て、宇宙における天体、太
陽、地球の位置関係を代表的
な星座の移り変わりと関連づ
けて見いだし、表現してい
る。
地球から見られる星座と宇宙か
らの地球と星座の位置関係につ
いて、ほかの生徒の結果から再
度モデルを使って考察し、地球
が公転すると見られる星座が変
わることに気づかせられるよう
助言・指導を行う。
30
時
数 主な学習活動 頁 重点 記録 評価規準と方法 十分満足できる生徒の評価例 努力を要する生徒への
指導の手立て
8
第 5 節 地軸の傾きと季節の変化
・「導入」地域による、年平均気温のちがいは、なぜ生じるのか
について考え、話し合う。
・「？課題」季節によるさまざまなちがいは、どのようにして生
じるだろうか。
・「調べよう」太陽の光が当たる角度と温度上昇の関係について
調べる。
・「モデルを使って考えよう」モデルを使って、季節による昼と
夜の長さの変化と公転との関係を調べる。
214～216 思 〇
季節ごとの地球への太陽の光の
当たり方の変化についてモデル
実験を行い、結果を分析して解
釈し、表現している。
［発言分析・記述分析］
季節ごとの地球への太陽の光
の当たり方の変化について、
モデル実験を計画立てて行
い、結果を分析して地球の公
転と関連づけて現象を解釈
し、表現している。
季節を見つけにくい生徒に対し
ては、北極への光の当たり方に
注目させて、常に光が当たって
いる位置が日本の夏になること
を説明する。
9
・「調べよう」太陽の通り道と南中高度の関係を調べる。
・「！結論」自分の考えをまとめ、確認する。
・「学びをいかして考えよう」について考える。
・「学んだことをチェックしよう」各節で学んだことを確認す
る。
・「学びを生活や社会に広げよう」学習した内容を、生活や社会
と結びつけて考える。
・「Before &amp; After」この章で学んだことをもとに自分の考えを
記述し、話し合う。
216～218 態
地軸が傾きながら公転をするこ
とで、太陽の光の当たり方と、
昼と夜の長さが変化することに
ついて、「モデルを使って考え
よう」と「調べよう」の結果か
ら科学的に探究しようとしてい
る。
［発言分析・記述分析］
地軸が傾きながら公転をする
ことで、太陽の光の当たり方
と、昼と夜の長さが変化する
ことについて、「モデルを使
って考えよう」や「調べよ
う」の結果と結びつけて考察
し、科学的に探究しようとし
ている。
地軸が傾きながら公転したとき
の光の当たるようすが、地球と
太陽の位置関係によって変化す
ることや、地軸が傾かないと変
化しないことを、モデルを用い
て個別に指導し、原因が地軸の
傾きであることを助言・指導す
る。
31</t>
  </si>
  <si>
    <t>【単元 4】第 2 章 月と金星の見え方 （教科書 p.219～230）
章の目標
章の観点別評価規準
知識・技能（知） 思考・判断・表現（思） 主体的に学習に取り組む態度
（態）
・身近な天体とその運動に関する特徴に着目しながら、月や金星の運動と見え方についての基本的
な概念や原理・法則などを理解するとともに、それらの観察・実験の技能を身につける。（知
識・技能）
・月や金星の運動と見え方について、天体の観察、実験などを行い、その結果や資料を分析して解
釈し、月や金星の運動と見え方についての特徴や規則性を見いだして表現する。また、探究の過
程をふり返る。（思考・判断・表現）
・月や金星の運動と見え方に関する事物・現象に進んでかかわり、科学的に探究しようとする態度
と、生命を尊重し、自然環境の保全に寄与する態度を養うとともに、自然を総合的に見ることが
できるようにする。（主体的に学習に取り組む態度）
身近な天体とその運動に関する
特徴に着目しながら、月や金星
の運動と見え方についての基本
的な概念や原理・法則などを理
解しているとともに、科学的に
探究するために必要な観察、実
験などに関する基本操作や記録
などの基本的な技能を身につけ
ている。
月や金星について、天体の観
察、実験などを行い、その結
果や資料を分析して解釈し、
月や金星の運動と見え方につ
いての特徴や規則性を見いだ
して表現しているとともに、
探究の過程をふり返るなど、
科学的に探究している。
月や金星の運動と見え方に関す
る事物・現象に進んでかかわ
り、見通しをもったりふり返っ
たりするなど、科学的に探究し
ようとしている。
重点…重点的に生徒の学習状況を見取る観点
記録…記録に残す評価
時
数 主な学習活動 頁 重点 記録 評価規準と方法 十分満足できる生徒の評価例 努力を要する生徒への
指導の手立て
1
・「Before &amp; After」これまでに学んだことや生活経験をもとに
自分の考えを記述し、発表する。
第 1 節 月の満ち欠け
・「レッツ スタート！」図 1 の半月は、どのように形を変えて
いくのか考え、話し合う。
・「？課題」月が満ち欠けをくり返すのはなぜだろうか。
・「調べよう」月の観察記録から、宇宙における地球と月と太陽
の位置関係を考える。
【実習 2】 月の満ち欠けについてのモデル実習
・実習 2 を行い、月の運動を月の見え方と関連づけてモデルを使
って考え、説明する。
219～221 知 〇
日没後の同じ時刻に、月の見え
る位置や満ち欠けのようすを観
察し、その結果を記録してい
る。
［行動観察、記述分析］
日没後の同じ時刻に、月の見
える位置や満ち欠けのようす
をより多く観察し、その結果
をスケッチなど、さまざまな
方法を使って正しく記録して
いる。
日没後の同じ時刻にすることの
意味を助言し、月の見える位置
や形の変化をとらえるよう指導
する。
2
・実習 2 の結果から、太陽と地球と月の位置関係が月の公転とと
もに変わることに気づく。
・「！結論」自分の考えをまとめ、確認する。
・「学びをいかして考えよう」について考える。
222～223 思
月の満ち欠けのしくみについ
て、月の公転と関連づけて考え
てまとめ、表現している。
［発言分析、記述分析］
月の満ち欠けのしくみについ
て、月の公転と太陽・月・地
球の位置とを関連づけ、自ら
の考えを導いてまとめ、表現
している。
月が地球のまわりを公転するこ
とによって、月の満ち欠けなど
のようすが変化することを、図
やモデルで示しながら考えるよ
う助言・指導する。
32
時
数 主な学習活動 頁 重点 記録 評価規準と方法 十分満足できる生徒の評価例 努力を要する生徒への
指導の手立て
3
第 2 節 金星の見え方
・「レッツ スタート！」知っている明るい天体を、明るさの順
に並べてみる。
・「調べよう」金星の動きと満ち欠けのようすを観察する。
・「？課題」金星が満ち欠けをしたり、大きさが変わったりする
のはなぜだろうか。
・「調べ方を考えよう」地球と金星の位置関係を知るためのモデ
ルをつくるには、どのような条件を満たしていればよいかにつ
いて、考える。
【実習 3】 金星の満ち欠けについてのモデル実習
・実習 3 を行い、太陽、地球、金星の位置関係と動き方のモデル
をつくり、金星の満ち欠けについての自分の考えを説明する。
224～225 知
地球と金星の位置関係から、金
星の見える方角や時刻、形の変
化について理解し、知識を身に
つけている。
［発言分析、ペーパーテスト］
地球と金星の位置関係から金
星の見える方角や時刻、形の
変化について理解し、適切に
説明している。
金星の見える位置や時刻、形の
変化について、例えば、太陽と
金星の位置を固定してどこに地
球があると観察記録のように見
えるかを考えるよう助言し、さ
らに図やモデルで示して説明す
る。
4
・「探究をふり返ろう」実習 3 でつくったモデルでうまく説明で
きなかった場合、どこがよくなかったのかを考える。
・金星の運動（公転）モデルについて、地球からの星座の見え方
と 1 年間の地球の動きで考えたモデルを関連づけて考える。 226～227 態 〇
太陽と地球と金星の位置関係に
よる、金星の見える位置や時
刻、形の変化について、実習を
ふり返りながら、ねばり強く考
えてまとめようとしている。
［発言分析、記述分析］
太陽と地球と金星の位置関係
による、金星の見える方角や
時刻、形の変化について、実
習をふり返りながら、ねばり
強く自分の考えを導いてまと
めようとしている。
金星の見える位置や時刻、形の
変化について、太陽のまわりを
金星と地球が公転しているよう
すを図やモデルで示し、観察記
録のように見えるか考えるよう
助言・指導する。
5
・実習 3 でわかったことを考え、話し合い、発表する。
・他のグループの考えと自分の考えを比較する。
・「！結論」自分の考えをまとめ、確認する。
・「学びをいかして考えよう」について考える。 226～227 思 〇
金星の観察をもとに考えた金星
の運動のモデルについて、仮説
の正しい点と異なる点をふり返
り、班で話し合い、まとめて発
表しようとしている。
［発言分析、記述分析］
金星の観察をもとに考えた金
星の運動のモデルについて、
仮説の正しい点と異なる点を
ふり返り、ほかの生徒の意見
にも耳を傾け、グループ全体
の意見をまとめ、発表に結び
つけようとしている。
太陽のまわりを金星と地球が公
転しているようすを再度確認
し、モデルの仮説と比べるよう
に促す。
6
第 3 節 日食と月食
・「レッツ スタート！」図 1 で、太陽が満ち欠けしたり、満月
が短時間で満ち欠けしたりする現象について考え、話し合う。
・「？課題」月食や日食は、どのようにして起こるのだろうか。
・月食や日食が起こる理由について、太陽・地球・月の位置関係
をもとにした説明を聞く。
・「！結論」自分の考えをまとめ、確認する。
・「学んだことをチェックしよう」各節で学んだことを確認す
る。
・「学びを生活や社会に広げよう」学習した内容を、生活や社会
と結びつけて考える。
・「Before &amp; After」この章で学んだことをもとに自分の考えを
記述し、話し合う。
228～230 態 〇
月食や日食は、太陽、地球、月
がどのような位置関係になった
ときに起こるのか、モデルや図
を使って話し合い、自分の考え
を表現しようとしている。
［発言分析、記述分析］
月食や日食は、太陽、地球、
月がどのような位置関係にな
ったときに起こるのか、モデ
ルや図を使って話し合い、ほ
かの生徒の意見にも耳を傾
け、グループ全体の意見をま
とめ、発表に結びつけようと
している。
図やモデルで示しながら、月食
や日食のようすを再現して考え
るよう助言・指導する。
33</t>
  </si>
  <si>
    <t>【単元 4】第 3 章 宇宙の広がり （教科書 p.231～239）
章の目標
章の観点別評価規準
知識・技能（知） 思考・判断・表現（思） 主体的に学習に取り組む態度
（態）
・身近な天体とその運動に関する特徴に着目しながら、太陽系と恒星についての基本的な概念や原
理・法則などを理解するとともに、それらの観察・実験の技能を身につける。（知識・技能）
・太陽系と恒星について、天体の観察、実験などを行い、その結果や資料を分析して解釈し、太陽
系と恒星についての特徴や規則性を見いだして表現する。また、探究の過程をふり返る。（思
考・判断・表現）
・太陽系と恒星に関する事物・現象に進んでかかわり、科学的に探究しようとする態度と、生命を
尊重し、自然環境の保全に寄与する態度を養うとともに、自然を総合的に見ることができるよう
にする。（主体的に学習に取り組む態度）
身近な天体とその運動に関する
特徴に着目しながら、太陽系と
恒星についての基本的な概念や
原理・法則などを理解している
とともに、科学的に探究するた
めに必要な観察、実験などに関
する基本操作や記録などの基本
的な技能を身につけている。
太陽系と恒星について、天体
の観察、実験などを行い、そ
の結果や資料を分析して解釈
し、太陽系と恒星についての
特徴や規則性を見いだして表
現しているとともに、探究の
過程をふり返るなど、科学的
に探究している。
太陽系と恒星に関する事物・現
象に進んでかかわり、見通しを
もったりふり返ったりするな
ど、科学的に探究しようとして
いる。
重点…重点的に生徒の学習状況を見取る観点
記録…記録に残す評価
時
数 主な学習活動 頁 重点 記録 評価規準と方法 十分満足できる生徒の評価例 努力を要する生徒への
指導の手立て
1
・「Before &amp; After」これまでに学んだことや生活経験をもとに
自分の考えを記述し、話し合う。
第 1 節 太陽系の天体
・「レッツ スタート！」図 1 にある惑星について知っているこ
とを考え、発表し合う。
・「？課題」太陽系の天体にはどのようなものがあり、どのよう
な特徴をもっているだろうか。
・「比べよう」太陽系の各惑星をさまざまな観点で比較する。
231～233 思 〇
太陽系の広がりや惑星の位置関
係を考え、表現している。
［発言分析・記述分析］
自らのデータをもとに図示す
るなどして、惑星の大きさや
太陽から惑星までの距離をふ
くめ、太陽系の広がりや惑星
の位置関係を適切に表現して
いる。
太陽系の広がりや惑星の位置関
係や大きさについて、図や映像
などの各種資料を使ってイメー
ジできるよう助言・指導する。
2
・惑星やそのほかの太陽系の天体の特徴について、説明を聞く。
・「！結論」自分の考えをまとめ、確認する。
・「学びをいかして考えよう」について考える。 234～235 知 〇
太陽系の恒星、惑星、衛星、す
い星などの天体の特徴について
理解し、知識を身につけてい
る。
［発言分析・記述分析］
太陽系の恒星、惑星、衛星、
すい星など、より多くの天体
の特徴について理解し、適切
に説明している。
太陽系の恒星、惑星、衛星、す
い星などの天体の特徴につい
て、資料の範囲を限定して示
す。
3
第 2 節 宇宙の広がり
・「レッツ スタート！」図 1 と図 2 を見て、それぞれの天体ま
での距離を調べる。
・「？課題」私たちがいる太陽系は、宇宙の中のどのような位置
にあるといえるだろうか。
236～237 思
恒星や銀河系など、宇宙の構造
の特徴を考え、表現している。
［発言分析・記述分析］
恒星と銀河系の関係を見いだ
し、表現している。
銀河系の全体の構造や部分のク
ローズアップなどを示し、イメ
ージしやすいようにくふうす
る。
34
時
数 主な学習活動 頁 重点 記録 評価規準と方法 十分満足できる生徒の評価例 努力を要する生徒への
指導の手立て
4
・
5
・「！結論」自分の考えをまとめ、確認する。
・「おてがる科学」太陽系の天体や銀河系内の天体、銀河系の大
きさについて、考える。
・「学んだことをチェックしよう」各節で学んだことを確認す
る。
・「学びを生活や社会に広げよう」学習した内容を、生活や社会
と結びつけて考える。
・「Before &amp; After」この章で学んだことをもとに自分の考えを
記述し、話し合う。
238～239 態 〇
教室内や校庭などで太陽系モデ
ルを用いて、宇宙のスケールを
実感することに進んでかかわろ
うとしている。
［行動観察・記述分析］
進んで「おてがる科学」の活
動の準備にかかわり、宇宙の
スケールを実感しようとして
いる。
大きな数を用いた比の計算でつ
まずいている場合は、数学（算
数）での学習をふり返らせる。
学習内容の整理／確かめ問題／活用問題 1 時間
予備 （3）時間
時間数 23 時間（26）時間
35</t>
  </si>
  <si>
    <t>【単元 5】第 1 章 自然のなかの生物 （教科書 p.249～262）
章の目標
章の観点別評価規準
知識・技能（知） 思考・判断・表現（思） 主体的に学習に取り組む態度
（態）
・日常生活や社会と関連づけながら、自然界のつり合いについて理解するとともに、それらの観
察、実験などに関する技能を身につける。（知識・技能）
・ある生物の増減が他の生物の数に与える影響や微生物のはたらきの実験を通して、科学的に考察
して判断する。（思考・判断・表現）
・生物と環境に関する事物・現象に進んでかかわり、科学的に探究しようとする態度を養うととも
に、自然を総合的に見ることができるようにする。（主体的に学習に取り組む態度）
日常生活や社会と関連づけなが
ら、自然界のつり合いについて
の基本的な概念や原理・法則な
どを理解しているとともに、科
学的に探究するために必要な観
察、実験などに関する基本操作
や記録などの基本的な技能を身
につけている。
植物が増加すると草食動物や
肉食動物が時間を追うごとに
その数がどのように増減する
かを考察することができる。
微生物のはたらきの実験結果
から、分解者の役割を考察
し、判断することができる。
生物と環境に関する事物・現象
に進んでかかわり、見通しをも
ったりふり返ったりするなど、
科学的に探究しようとしてい
る。
重点…重点的に生徒の学習状況を見取る観点
記録…記録に残す評価
時
数 主な学習活動 頁 重点 記録 評価規準と方法 十分満足できる生徒の評価例 努力を要する生徒への
指導の手立て
1
・「Before &amp; After」これまでに学んだことや生活経験をもとに
自分の考えを記述し、話し合う。
第 1 節 生態系
・「レッツ スタート！」ニホンアカガエルが生息するのに必要
な環境について考え、話し合う。
・生態系の概念の説明を聞く。
・「？課題」生態系において、生物は何を食べて、何に食べられ
るという関係があるだろうか。
・食物連鎖、食物網の概念の説明を聞く。
249～251 知
ある生物を基準にして、その生
物がどの生物を食べているか、
また何に食べられているかをつ
なげて説明することができる。
［発言分析・行動観察］
ニホンアカガエルは、バッタ
などの昆虫を食べ、ヘビや肉
食の鳥などに食べられるとい
うように具体例を出して説明
できている。
p.251の図5を見ながら、カエル
は何を食べて、何に食べられる
のかを矢印の向きを参考にしな
がら考えるように指導する。
2
・p.252 の図 1 について、植物、草食動物、肉食動物、最上位の
肉食動物の数に注目し、ピラミッドが上がるにつれて個体数が
少なくなることを理解する。
・「推測しよう」p.253 の図 4 の資料をもとに、何らかの原因で
草食動物がふえたとすると、その後どのようなことが起こると
考えられるか、話し合う。
・p.253 の図 5 のカンジキウサギとオオヤマネコの数の変化に注
目し、草食動物であるカンジキウサギの数の変化を追うように
オオヤマネコの数が変化することを確認する。
・「！結論」自分の考えをまとめ、確認する。
・「学びをいかして考えよう」について考える。
252～253 思 〇
生物の数量のつり合いについ
て、ある生物が一時的にふえた
り、減ったりしても、食物連鎖
の関係により、ほぼ一定に保た
れることを考察している。
［発言分析・記述分析］
植物がふえると、草食動物が
ふえて植物が減り、草食動物
がふえると、それをえさにし
ている肉食動物がふえて草食
動物が減り、草食動物が減る
と、植物がふえるなど、食物
連鎖と生物の数量の変化につ
いて、科学的に考え表現して
いる。
食物連鎖の復習を行い、食べる
―食べられる生物の関係性を再
確認するよう促す。
36
時
数 主な学習活動 頁 重点 記録 評価規準と方法 十分満足できる生徒の評価例 努力を要する生徒への
指導の手立て
3
第 2 節 生態系における生物のはたらき
・生活排水の中に有機物が含まれていることを理解する。
・「？課題」生態系において、生物はどのようなはたらきをして
いるだろうか。
・生態系における生産者と消費者に関する説明を聞く。
・自然界で生物の死がいや排出物だらけにならない理由を考え、
消費者のうち、生物の死がいや動物の排出物などの有機物をと
り入れて、無機物に変えるはたらきをしている生物がおり、そ
の生物を分解者とよんでいることを理解する。
・p.256 の仮説について、どうして微生物が生物のふんや食べ残
した餌を分解するという仮説になるのか考える。
・p.257 のステップ 1 を用意する。
254～257 知
生産者、消費者、分解者の役割
があることを説明できる。ま
た、仮説についての考えを聞
き、科学的に説明できる。
［行動観察・発言分析］
植物が生産者の役割を、動物
が消費者の役割を、菌類や細
菌類などの微生物が分解者の
役割をしていると説明でき
る。生物のふんや食べ残しは
有機物で、微生物が分解者の
役割をしていると説明でき
る。
植物と動物はどのようにして生
きるための栄養を得ているか思
い出させる。自然界の落ち葉は
そのままにしておくといずれど
のようになるか考えてもらい、
落ち葉を分解する役割をもつ生
物がいることに気づかせる。
4
【実験 1】 微生物のはたらき
・実験 1 の微生物のはたらきを行い、水中に存在する微生物のは
たらきを調べる。
・p.258 の「実験から」を読んで、水中の微生物によって有機物
が分解されることを考察し、理解する。
・「！結論」自分の考えをまとめ、確認する。
・「学びをいかして考えよう」について考える。
257～259 態 〇
水槽のろ過フィルターの中の微
生物のはたらきについての実験
を行い、その実験結果から科学
的に考察して、分解者の役割を
理解している。
［行動分析・記述分析］
水槽のろ過フィルターの中に
入れていた脱脂綿を入れる
と、デンプンを分解すること
から、ろ過フィルターの中に
存在した微生物が分解者であ
り、デンプンなどの有機物を
分解する役割があることを、
実験結果から対照実験をふく
めて判断できている。
ろ過フィルターに入れておいた
脱脂綿と、新しい脱脂綿を比較
し、ちがいに気づかせる。第 1
学年、第 2 学年で学習した水中
の小さな生物について思い出さ
せる。水槽のろ過フィルターの
中に本当に微生物がいるのかを
疑問に思う生徒がいる場合は、
ろ過フィルターに入れた脱脂綿
の中に微生物がいることを顕微
鏡で確認する。
5
第 3 節 生態系と炭素の循環
・「？課題」炭素は生態系のなかをどのように循環しているだろ
うか。
・炭素がどのようにして生態系を循環しているのかを理解する。
・「！結論」自分の考えをまとめ、確認する。
・「学びをいかして考えよう」について考える。
・二酸化炭素濃度の観測点の周囲の自然環境のちがいから二酸化
炭素の濃度の変化のちがいを説明する。
・「学んだことをチェックしよう」各節で学んだことを確認す
る。
・「学びを生活や社会に広げよう」学習した内容を、生活や社会
と結びつけて考える。
・「Before &amp; After」この章で学んだことをもとに自分の考えを
記述し、話し合う。
260～262 思
炭素がどのようにして循環して
いるのかを説明することができ
る。また、二酸化炭素濃度の観
測地点の周囲の自然環境のちが
いから、二酸化炭素濃度変化の
ちがいを論理的に説明できる。
［発言分析・行動分析］
炭素は生産者の光合成で大気
中からとりこまれること、そ
して、消費者に食べられるこ
とで移動し、分解者へと移動
すること、また、呼吸によっ
て二酸化炭素として大気中に
放出され循環をすることを理
解している。周囲に森林など
の生産者が少ない環境では夏
と冬の二酸化炭素濃度の差が
小さいことを説明できる。
大気中と生物の二酸化炭素の出
入りを、呼吸と光合成を復習
し、理解を促す。
光合成はどのような環境で起き
やすいかを綾里やマウナロア、
南極点などの写真を用いて発言
を促す。
37</t>
  </si>
  <si>
    <t>【単元 5】第 2 章 自然環境の調査と保全 （教科書 p.263～271）
章の目標
章の観点別評価規準
知識・技能（知） 思考・判断・表現（思） 主体的に学習に取り組む態度
（態）
・日常生活や社会と関連づけながら、自然環境の調査と環境保全について理解するとともに、それ
らの観察、実験などに関する技能を身につける。（知識・技能）
・身近な自然環境を調べる観察、実験などを行い、自然環境の保全のあり方について、科学的に考
察して判断する。（思考・判断・表現）
・生物と環境に関する事物・現象に進んでかかわり、科学的に探究しようとする態度と、生命を尊
重し、自然環境の保全に寄与する態度を養う。（主体的に学習に取り組む態度）
日常生活や社会と関連づけなが
ら、自然環境の調査と環境保全
についての基本的な概念や原
理・法則などを理解していると
ともに、科学的に探究するため
に必要な観察、実験などに関す
る基本操作や記録などの基本的
な技能を身につけている。
生物と環境について、身近な
自然環境などを調べる観察、
実験などを行い、自然環境保
全のあり方について、科学的
に考察して判断しているな
ど、科学的に探究している。
自然環境の保全や自然とヒトの
関わりについて探究し、自然環
境の保全や自然との向かい合い
方に関して自らの考えをもつこ
とができる。
重点…重点的に生徒の学習状況を見取る観点
記録…記録に残す評価
時
数 主な学習活動 頁 重点 記録 評価規準と方法 十分満足できる生徒の評価例 努力を要する生徒への
指導の手立て
1
・「Before &amp; After」これまでに学んだことや生活経験をもとに
自分の考えを記述し、発表する。
第 1 節 身近な自然環境の調査
・「？課題」身近な自然環境にはどのような生物がいて、環境と
どのようにかかわっているか調査してみよう。
・「ここがポイント」自然環境の調査の注意点を理解する。
・「調べ方を考えよう」教科書に例示されている具体的な対象や
方法について話し合い、班で協力して調査を計画する。
調査例 1：コドラートを用いた植生調査
調査例 2：身近な土壌動物の調査
調査例 3：身近な鳥類の調査
263～267 知
身近な自然環境の調査を行うた
めに目的を決めて、計画を立て
ている。
［発言分析・行動観察］
身近な自然環境を調査するた
めの目的を決めて、具体的な
計画を作成している。
いくつかの調査方法を示し、そ
の中で興味のある調査をもとに
計画を立案するよう促す。
2
【調査 1】 身近な自然環境の調査
・班ごとに計画した調査方法に従って、身近な自然環境について
調べる。 265～267 知 〇
自然環境の調査の注意事項をふ
まえたうえで、立案した調査方
法をもとに、協力して調査を行
い、その結果を記録している。
［行動観察・記述分析］
自然環境の調査の注意事項を
ふまえたうえで、立案した調
査方法をもとにして、自然環
境の調査を安全に協力して行
い、その記録を適切な方法で
まとめている。
班の中で記録係や測定係を決め
て、協力して調査を行うように
促す。
3
・前時で調査した結果をまとめ、考察したことを発表する。
・自然環境調査の重要性と、調査の結果から考えられることにつ
いてまとめる。 265～267 思 〇
調査で得られた結果をふまえ
て、班のメンバーと意見を出し
合いながら科学的な観点で考察
している。
［発言分析・記述分析］
調査結果から考えられること
について科学的な観点で考察
し、その環境の特性について
分析・解釈している。
一緒に調査をした班のメンバー
と結果を共有し、その結果をも
とにして、考察を進めるよう助
言・指導する。
38
時
数 主な学習活動 頁 重点 記録 評価規準と方法 十分満足できる生徒の評価例 努力を要する生徒への
指導の手立て
4
第 2 節 人間による活動と自然環境
・コウノトリやトキはなぜ数が減ってしまったのかを考える。
・「？課題」人間は自然環境にどのような影響をあたえているの
だろうか。
・p.268 図 2 のコウノトリとトキの減少要因の変遷などを見て、
コウノトリやトキが減少した理由について理解し、人間の自然
へのかかわりが自然界のつり合いを変化させることを認識す
る。
・自然界のつり合いが変化する原因の例として、人間の活動や外
来生物の影響があることを知る。
・「！結論」自分の考えをまとめ、確認する。
・「君ならどうする？」について自身の考えをまとめる。
268～269 態
人間の活動が自然環境に影響を
あたえることを理解し、身のま
わりの外来生物について進んで
調べ、発表している。
［発言分析・行動分析］
人間の活動が自然環境に影響
をあたえることを理解し、身
のまわりの外来生物がどのよ
うに持ちこまれ、自然環境に
どのような影響をあたえるの
かなどを進んで調べ、発表し
ている。
外来生物のいくつかの例をあ
げ、その例についてインターネ
ットや書籍で調べるよう助言・
指導する。
5
第 3 節 自然環境の開発と保全
・「レッツ スタート！」自然環境が変化するとどのようなこと
が起こるかについて考え、話し合う。
・「？課題」自然環境を保全するためにどのような活動が行われ
ているか調べてみよう。
・人間の活動により自然環境が急激に変化したことを理解する。
・多くの生物が絶滅しており、生物多様性の低下が問題になって
いることを理解する。
・「発表しよう」里山保全や森林保護、湿地保全など地域の環境
保全のとり組みを調べ、発表する。
・「君ならどうする？」環境を保全するために私たちができるこ
とを考える。
・「学んだことをチェックしよう」各節で学んだことを確認す
る。
・「学びを生活や社会に広げよう」学習した内容を、生活や社会
と結びつけて考える。
・「Before &amp; After」この章で学んだことをもとに自分の考えを
記述し、話し合う。
270～
271、
276
態 〇
自然環境を保全するさまざまな
とり組みを理解し、科学的な観
点をふまえて、自然環境の保全
に向けて、身のまわりからでき
る行動を考え、実行しようとし
ている。
［行動分析・記述分析］
自然環境を保全するさまざま
なとり組みについて調べ、自
然環境の保全について科学的
な観点をふまえて自分ができ
る具体的な行動を考えて記述
し、その行動を実行しようと
している。
身近な消費に目を向けて、自分
の消費活動が環境にあたえる影
響を考え、その消費活動を見直
すよう助言・指導する。
39</t>
  </si>
  <si>
    <t>【単元 5】地域とつながる 自然災害と地域のかかわりを学ぶ （教科書 p.272～275）
章の目標
章の観点別評価規準
知識・技能（知） 思考・判断・表現（思） 主体的に学習に取り組む態度
（態）
・日常生活や社会と関連づけながら、地域の自然災害についての基本的な概念や原理・法則などを
理解するとともに、それらの観察・実験の技能を身につける。（知識・技能）
・地域の自然災害などを調べる観察、実験などを行い、自然環境の保全と科学技術の利用のあり方
について、科学的に考察して判断する。（思考・判断・表現）
・環境に関する事物・現象に進んでかかわり、科学的に探究しようとする態度と生命を尊重し、自
然環境の保全に寄与する態度を養うとともに、自然を総合的に見ることができるようにする。
（主体的に学習に取り組む態度）
日常生活や社会と関連づけなが
ら、地域の自然災害についての
基本的な概念や原理・法則など
を理解しているとともに、科学
的に探究するために必要な観
察、実験などに関する基本操作
や記録などの基本的な技能を身
につけている。
地域の自然災害などを調べる
観察、実験などを行い、自然
環境の保全と科学技術の利用
のあり方について、科学的に
考察して判断しているなど、
科学的に探究している。
地域の自然災害に関する事物・
現象に進んでかかわり、見通し
をもったり、ふり返ったりする
など、科学的に探究しようとし
ている。
重点…重点的に生徒の学習状況を見取る観点
記録…記録に残す評価
時
数 主な学習活動 頁 重点 記録 評価規準と方法 十分満足できる生徒の評価例 努力を要する生徒への
指導の手立て
1
自然災害と地域のかかわりを学ぶ
・「レッツ スタート！」自分たちの住む地域に、過去に自然災
害が起こった痕跡や記録があるか、話し合う。
・「？課題」自分たちの住む地域では、どのような災害が起こる
おそれがあるだろうか。
・「調べよう」自分たちの住む地域で過去に起こった自然災害に
ついて、調査計画を立てる。
272 態 〇
自分たちの住む地域で過去に起
こった自然災害に関する事物・
現象についての情報を収集して
課題を設定し、探究しようとし
ている。
［発言分析・行動観察］
自分たちの住む地域の自然災
害を調べる際に、多様な情報
を活用して、解決可能な課題
を設定し、見通しをもって探
究しようとしている。
自分たちの住む地域で過去に起
こった自然災害があることに気
づかせ、何について、どのよう
に調べるのかを具体的に計画す
ることができるよう助言・指導
する。
2
・「調べよう」自分たちの立てた調査計画にもとづき、資料調
査・実地調査を行い、その結果をまとめる。
・調査結果をもとに、科学的な根拠にもとづいた考察を行い、レ
ポートを作成する。
272～273 思 〇
地域の自然災害を記録や資料を
もとに調べたり、実地調査を行
ったりするなどの活動を行い、
調査結果をもとに時間的・空間
的な見方から現象をとらえると
ともに、自然災害と人間とのか
かわり方について科学的に考察
して判断し、表現している。
［発言分析・記述分析］
地域の自然災害を記録や資料
をもとに調べたり、実地調査
を行ったりするなどの活動を
行い、大地の変化の特徴を時
間的・空間的な見方で理解
し、自然を多面的、総合的に
とらえ、自然と人間とのかか
わり方について、科学的に考
察して判断し、表現してい
る。
資料調査・実地調査などによっ
て得られた、それぞれの結果を
まとめさせ、それらをもとに自
然と人間とのかかわり方につい
て考察することができるよう助
言・指導する。
3
・まとめた結果を発表し合う。
・「！結論」自分の考えをまとめ、確認する。
・「学びをいかして考えよう」について考える。
・「防災特集」局地的な天候の変化をつかむレーダーの話題や東
北地方太平洋沖地震での釜石の事例についての説明を聞く。 274～275 知 〇
地域の自然災害についての基本
的な概念や原理・法則などを理
解しており、地域の自然やそこ
に起こる災害の特徴を、日常生
活や社会と関連づけながら理解
している。
［記述分析］
地域の自然災害についての基
本的な概念や原理・法則など
を説明しており、地域の自然
やそこに起こる災害の特徴
を、日常生活や社会と関連づ
けながら具体的に説明してい
る。
例えば、地震や津波の痕跡、火
山灰の分布、台風被害、洪水や
土砂災害、風雪被害など、これ
までに学習してきた内容を想起
させ、生じた現象と被害との関
係を認識させるなど、具体的な
事例を示しながら、自然と人間
とのかかわりについて、理解で
きるよう助言・指導する。
40</t>
  </si>
  <si>
    <t>【単元 5】第 3 章 科学技術と人間 （教科書 p.277～294）
章の目標
章の観点別評価規準
知識・技能（知） 思考・判断・表現（思） 主体的に学習に取り組む態度
（態）
・人間は水力、火力、原子力、太陽光などからエネルギーを得ていることを知るとともに、エネル
ギー資源の有効な利用が大切であることを認識する。また、物質に関する観察、実験などを通し
て、日常生活や社会では、さまざまな物質が幅広く利用されていることを理解するとともに、物
質の有効な利用が大切であることを認識する。さらに、科学技術の発展の過程を知るとともに、
科学技術が人間の生活を豊かで便利にしていることを認識する。あわせて、それらの観察、実験
などに関する技能を身につける。（知識・技能）
・日常生活や社会で使われているエネルギーや物質について、見通しをもって観察、実験などを行
い、その結果を分析して解釈するとともに、自然環境の保全と科学技術のあり方について、科学
的に考察して判断する。（思考・判断・表現）
・エネルギーと物質に関する事物・現象、自然環境の保全と科学技術の利用に関する事物・現象に
進んでかかわり、科学的に探究しようとする態度を養うとともに、自然を総合的に見ることがで
きるようにする。（主体的に学習に取り組む態度）
日常生活や社会と関連づけなが
ら、エネルギーとエネルギー資
源、さまざまな物質とその利
用、科学技術の発展、自然環境
の保全と科学技術の利用につい
ての基本的な概念や原理・法則
などを理解しているとともに、
科学的に探究するために必要な
観察、実験などに関する基本操
作や記録などの基本的な技能を
身につけている。
日常生活や社会で使われてい
るエネルギーや物質につい
て、見通しをもって観察、実
験などを行い、その結果を分
析して解釈したり、自然環境
の保全と科学技術の利用につ
いて、観察、実験などを行
い、自然環境の保全と科学技
術の利用のあり方について、
科学的に考察して判断したり
するなど、科学的に探究して
いる。
エネルギーと物質に関する事
物・現象、自然環境の保全と科
学技術の利用に関する事物・現
象に進んでかかわり、見通しを
もったりふり返ったりするな
ど、科学的に探究しようとして
いる。
重点…重点的に生徒の学習状況を見取る観点
記録…記録に残す評価
時
数 主な学習活動 頁 重点 記録 評価規準と方法 十分満足できる生徒の評価例 努力を要する生徒への
指導の手立て
1
・「Before &amp; After」これまでに学んだことや生活経験をもとに
自分の考えを記述し、話し合う。
第 1 節 さまざまな物質とその利用
・「レッツ スタート！」約 50 年前と現在で、私たちの生活のな
かから変化している物は何かについて話し合う。
・「？課題」使用してきた素材や製品のなかで、どのような物が
変化し、また、なぜ変化したか。
【実験 2】 素材となる物質の性質
・実験 2 を行い、各素材の性質を比較することで、利点や欠点を
見いだして、用途とのつながりを考える。
・「考察しよう」物質の性質と用途の関係について、下着の素材
や洗剤の種類をもとに話し合う。
・天然の物質や、人工的につくられた物質とその用途について学
び、科学技術の発展が日常生活を支えていることを知る。
277～280 態
実験結果もしくは日常生活での
使用経験をもとに、素材や製品
がどのように変わってきたかに
ついて考えようとしている。
［発言分析・行動観察］
実験結果および日常生活での
使用経験をもとに、素材や製
品の変化について、ねばり強
く考えようとしている。
今着ている衣服の素材は何か、
食器を洗うときや洗濯をすると
きにどのような洗剤を用いてい
るかなど、日常生活で使用して
いる物に目を向けるよう助言・
指導する。
2
・「調べよう」ペットボトル片を熱して、繊維をつくり、成形や
加工ができることを理解する。
・プラスチックの性質とその区別のしかたについての説明を聞
く。
・プラスチックの未来について、時事問題などを想起しながら説
明を聞く。
・「！結論」自分の考えをまとめ、確認する。
・「学びをいかして考えよう」について考える。
280～283 思
プラスチックに関する実験や資
料から、プラスチックの性質や
利用の利点と欠点を理解したう
えで、素材や製品の変化に対す
る自分の考えを表現している。
［発言分析・記述分析］
使用してきた素材や製品の変
化について、その性質にふれ
ながら、自分の考えを表現し
ている。
使用してきた素材や製品が変化
してきたことを具体的な事例で
示し、その変化の理由には物質
の性質が関係していることに気
づけるよう助言・指導する。
41
時
数 主な学習活動 頁 重点 記録 評価規準と方法 十分満足できる生徒の評価例 努力を要する生徒への
指導の手立て
3
第 2 節 カーボンニュートラルの実現に向けたとり組み
・「レッツ スタート！」「カーボンニュートラル」とは何かに
ついて考える。
・カーボンニュートラルについての説明を聞く。
・「？課題」カーボンニュートラルの実現のために、どのような
とり組みが求められているかさまざまな視点から考えよう。
・p.284 図 2 および p.285 図 3～5 を参考にして、二酸化炭素の排
出量を減少させるための方法とその課題について話し合う。
・電気エネルギーに依存する今の社会と発電の方法についての説
明を聞く。
284～285 思
カーボンニュートラルの実現に
向けたとり組みについて考えて
いる。
［発言分析・記述分析］
カーボンニュートラルの実現
のための課題を理解し、その
ために必要とされるとり組み
について自分の考えを適切に
表現している。
日常生活における電気エネルギ
ーの利便性を想起させ、カーボ
ンニュートラルの実現のため
に、二酸化炭素を排出しない発
電方法が求められていることを
理解できるよう助言・指導す
る。
4
・p.286～p.287 を参考に、さまざまな発電方法の長所と短所につ
いてまとめる。
・安定してエネルギーを得るためには何をしたらよいかを考え
る。 286～287 知 〇
さまざまな発電方法の長所と短
所について理解している。再生
可能エネルギーの活用もふく
め、安定してエネルギーを得る
方法について考えている。
［行動観察・記述分析］
さまざまな発電方法の長所と
短所について、自分の言葉で
説明している。
身近にある発電所を例にあげ
て、長所と短所の両側面を考え
るよう促す。
5
・原子力発電に関連して、人体に対する放射線の影響についての
説明を聞く。
・「防災特集」を読み、放射線利用の利点と課題を考える。
・求められる私たちのライフスタイルの変化について、本やイン
ターネットなどの資料をもとに考える。
・「！結論」自分の考えをまとめ、確認する。
288～289 思
原子力発電に関連して、放射線
について理解している。また、
これまでに学んだことをもと
に、カーボンニュートラルの実
現に向けてどのようなとり組み
が必要かについて考えている。
［行動観察・記述分析］
放射線利用の利点と課題につ
いて適切に理解し、説明して
いる。また、カーボンニュー
トラルの実現に向けた具体的
なとり組みについて説明して
いる。
p.288、p.289 図 2 を見ながら、
自分たちに何ができるかを考え
るよう促す。また、放射線につ
いては、単にこわいだけのもの
ではないことが実感できるよう
助言・指導する。
6
第 3 節 科学技術の発展
・「君ならどうする？」科学技術がどのように役立っているか、
どのように活用すべきかについて話し合う。
・「？課題」科学技術を利用することは、私たちの未来をどのよ
うに変えることになるだろうか。
【実習 1】 科学技術の利用のあり方
・実習 1 を行い、科学技術の有用性と活用のあり方について考え
る。
・p.292 図 1 のように調べた内容や考えたことを 1 枚の紙に表現
する方法についての説明を聞き、実際に行う。
・AI についての説明を聞き、視野を広げて、科学と人間社会の
つながりについて考える。
290～292 思 〇
科学技術の利用のあり方につい
て、正負の両側面から捉え、多
様な視点で考えている。
［行動観察・記述分析］
設定したテーマについて、関
連するキーワードをつなげて
いくことにより、視野を広
げ、多様な視点で科学技術の
利用のあり方を捉え、考えて
いる。
p.290 の会話文を参考にして、
科学技術の利用が私たちの生活
を変えていることを認識させ、
さらに未来はどのように変化し
ていくかについて考えるよう助
言・指導する。
42
時
数 主な学習活動 頁 重点 記録 評価規準と方法 十分満足できる生徒の評価例 努力を要する生徒への
指導の手立て
7
・新聞やインターネットの記事の活用やインタビューについての
説明を聞く。
・「！結論」実習 1 について発表し合い、ほかの生徒の発表を聞
いて自分の考えをまとめ、共有する。
・持続可能な社会についての説明を聞く。
・「学びをいかして考えよう」について考える。
・「学んだことをチェックしよう」各節で学んだことを確認す
る。
・「学びを生活や社会に広げよう」学習した内容を、生活や社会
と結びつけて考える。
・「Before &amp; After」この章で学んだことをもとに自分の考えを
記述し、話し合う。
293～294 態 〇
ほかの生徒の発表を聞いて、自
分の考えをさらに深めたり、広
げたりしようとしている。ま
た、持続可能な社会の構築のた
めに、社会に積極的にかかわろ
うとしている。
［行動観察・記述分析］
実習1に対するほかの生徒の考
えを理解し、自分の考えを深
めたり広げたりする姿勢を見
せ、持続可能な社会構築への
積極的な姿勢を示している。
ほかの生徒の意見を整理し、自
分の意見との共通点や相違点を
見いだすよう助言・指導する。
43</t>
  </si>
  <si>
    <t>【単元 5】終章 持続可能な社会のために （教科書 p.295～303）
章の目標
章の観点別評価規準
知識・技能（知） 思考・判断・表現（思） 主体的に学習に取り組む態度
（態）
・日常生活と社会とを関連づけながら、科学技術が人々の生活を豊かにし、人間の経済活動が環境
に変化をあたえていることを理解するとともに、持続可能な社会をつくることが重要であること
を認識し、科学的視点で持続可能な社会について調べる技能を身につける。（知識・技能）
・多様な情報からエネルギーや資源、自然環境についての問題を見いだし、調査や文献などの科学
的知見を分析し、経済活動と環境保全のあり方について、科学的に考察して判断する。（思考・
判断・表現）
・義務教育段階の理科をふり返り、科学の有効性を判断し、環境に関する科学的調査を計画し、持
続可能な社会の実現に向けてねばり強く討論する。（主体的に学習に取り組む態度）
経済活動と資源、環境を関連づ
けながら、生物相の変化、資源
の減少などを理解し、それに対
する科学技術や社会的取り組み
から、持続可能な社会に向けた
行動判断のもとになる科学的調
査（文献調査もふくむ）の技能
を身につけている。
資源・環境の持続性について
問題を見いだし、身のまわり
の調査活動をレポートにまと
め、科学的に考察して、持続
可能な社会に向けての行動を
判断している。
これまでの理科学習について進
んでふり返り、持続可能な社会
の実現案を出すための探究を計
画し、科学的に探究しようとし
ている。
重点…重点的に生徒の学習状況を見取る観点
記録…記録に残す評価
時
数 主な学習活動 頁 重点 記録 評価規準と方法 十分満足できる生徒の評価例 努力を要する生徒への
指導の手立て
1
・「Before &amp; After」これまでに学んだことや生活経験をもとに
自分の考えを記述し、話し合う。
第 1 節 人類の活動と地球環境
・「レッツ スタート！」あなたは今後、どのような地球環境で
あってほしいと思うかについて意見交換を行う。
・「？課題」地球環境はどのように変化し、どのような問題が生
じているのだろうか。
・地球温暖化や水質汚染、生物の絶滅など地球環境の変化に関す
る説明を聞き、理解する。
・「君ならどうする？」p.299 の意見に対する自分の意見を考え
る。
【実習 2】 私たちのくらしと地球環境
・実習 2 で自分が調べるテーマを決める。
295～299 思
地球環境の変化について科学的
に理解し、地球環境の変化に対
して自分の意見をもつことがで
きる。
［発言分析・行動観察］
p.299「君ならどうする？」に
おいて、生物の絶滅が続くと
生態系や私たちの生活にどの
ような影響があるか具体的に
説明し、生物の絶滅について
自分の意見をもつことができ
る。
私たちの生活とかかわりのある
具体的な生物例（マグロやサン
マなど）をあげ、こうした生物
が絶滅すると私たちの生活にど
のような影響があるかを考察さ
せる。
2
・自分で決めたテーマについて実習 2 を行う。
・本やインターネット、地域の方への取材を通して、私たちの生
活様式が環境変化に影響をあたえているかを調べる。
・調べた内容をレポートやポスターにまとめる。 299 知
地球環境の変化に関して自分で
決めたテーマを、本やインター
ネットなどで文献を調べたり、
取材をしたりすることを通し
て、データを用いて科学的に調
査内容をまとめることができ
る。
［行動観察］
文献調査や取材で聞いた内容
を図表などを用いて科学的な
根拠に基づいてまとめてい
る。
地球温暖化や水質汚染、生物の
絶滅など、教科書で学んだ内容
から興味のある項目をインター
ネットで検索するなどの助言を
行う。
44
時
数 主な学習活動 頁 重点 記録 評価規準と方法 十分満足できる生徒の評価例 努力を要する生徒への
指導の手立て
3
・実習 2 において自分の調べた内容の発表を行う。
・他のクラスメイトの発表を聞く。
・聞いた意見をまとめて、周囲の生徒と共有し、ディスカッショ
ンを行う。 299 態 〇
実習 2 で作成したレポートやポ
スターや他者の発表をもとに、
地球環境に対して悪い影響をあ
たえないようにするには、どの
ような生活をすればよいのか、
科学的根拠をもとに提案してい
る。
［行動観察・記述分析］
他者の発表を受けて、自分の
調べた内容をふり返り、地球
環境に悪い影響をあたえない
日々の生活について自分の意
見をもつことができる。
他者の発表を聞き、自分の調べ
た内容と共通するところはどこ
か、ちがうところはどこかを考
えて、自分の考えをまとめるよ
うに助言する。
4
第 2 節 持続可能な社会と科学技術
・SDGs のロゴを見ながら、知っていることなどを話し合う。
・持続可能な社会についての説明を聞く。
・「？課題」持続可能な社会に向けて、あなたはどのような行動
をしますか。
・課題について現時点での自分の考えを発表する。
・脱炭素社会についての説明を聞く。
・「君ならどうする？」脱炭素社会に向けて日頃からどのような
取り組みができるかを考える。
・消費のあり方について説明を聞き、理解する。
・「君ならどうする？」持続可能な社会に向けて、物を買うとき
に気をつけることや環境中のマイクロプラスチックを減らすた
めに何ができるかを考える。
300～302 思
持続可能な社会を理解し、どの
ように行動すれば持続可能な社
会を実現できるか、自分の考え
を提案している。
［行動観察］
自分の生活や消費活動と関連
させて、具体的にどのような
行動をしていけばよいかを提
案することができる。
グループやクラス全体で出た模
範的な意見に着目させ、この意
見に対して賛同する部分や付加
する内容を表現できるよう助
言・指導する。
5
【実習 3】 持続可能な社会に向けて、あなたはどのような行動を
しますか
・提案のポイントを確認する。
・ディスカッションを行う。
・自分の行動についての考えをまとめる。
・「Before &amp; After」この章で学んだことをもとに自分の考えを
記述し、話し合う。
303 態 〇
自分の行動を提案するとともに
他者の提案を聞いて再度自分の
行動についての考えをまとめて
いる。
［行動観察・記述分析］
持続可能な社会に向けて、自
分の行動についての考えを具
体的にまとめることができ
る。
自分の生活でできることや社会
としてとり組む方がよいことは
何かを分けて考えるように助言
する。
学習内容の整理／確かめ問題／活用問題 1 時間
予備 （3）時間
時間数 26 時間（29）時間</t>
  </si>
  <si>
    <t>【単元 1】第 2 章 酸、アルカリとイオン （教科書 p.29～46）章の目標章の観点別評価規準知識・技能（知） 思考・判断・表現（思） 主体的に学習に取り組む態度（態）・酸とアルカリの性質を調べる実験を通して、酸とアルカリのそれぞれの特性が水素イオンと水酸化物イオンによることを知る。また、中和の実験を通して、酸とアルカリを混ぜると水と塩が生成することを理解する。あわせて、それらの観察、実験などに関する技能を身につける。（知識・技能）・化学変化について、見通しをもって観察、実験などを行い、イオンと関連づけてその結果を分析して解釈し、化学変化における規則性や関係性を見いだして表現する。また、探究の過程をふり返る。（思考・判断・表現）・水溶液とイオンに関する事物・現象に進んでかかわり、科学的に探究しようとする態度を養うとともに、自然を総合的に見ることができるようにする。（主体的に学習に取り組む態度）化学変化をイオンのモデルと関連づけながら、酸・アルカリ、中和と塩についての基本的な概念や原理・法則などを理解しているとともに、科学的に探究するために必要な観察、実験などに関する基本操作や記録などの基本的な技能を身につけている。水溶液とイオンについて、見通しをもって観察、実験などを行い、イオンと関連づけてその結果を分析して解釈し、化学変化における規則性や関係性を見いだして表現しているとともに、探究の過程をふり返るなど、科学的に探究している。水溶液とイオンに関する事物・現象に進んでかかわり、見通しをもったりふり返ったりするなど、科学的に探究しようとしている。重点…重点的に生徒の学習状況を見取る観点記録…記録に残す評価時数 主な学習活動 頁 重点 記録 評価規準と方法 十分満足できる生徒の評価例 努力を要する生徒への指導の手立て1・「Before &amp; After」これまでに学んだことや生活経験をもとに自分の考えを記述し、話し合う。第 1 節 酸性やアルカリ性の水溶液の性質・「導入」酸性とアルカリ性の水溶液の区別のしかたについて話し合う。・「？課題」酸性やアルカリ性の水溶液には、それぞれどのような性質があるだろうか。・「調べ方を考えよう」酸性やアルカリ性の水溶液の性質を調べる方法について話し合い、実験の計画を立てる。29～30 知身近な酸性、アルカリ性の水溶液の例をあげ、これまでに学んだことをもとに、それらの水溶液の性質を調べる方法について話し合い、実験の計画を立案している。［行動観察・記述分析］身近な酸性、アルカリ性の水溶液の例を多数あげることができ、それらの水溶液の性質を調べる方法について、適切な方法を具体的に計画している。身近な酸性、アルカリ性の水溶液（酢やアンモニア水など）について例をあげ、それらの性質のちがいについて、小学校や 1年次、2 年次の学習内容を思い出せるよう助言・指導する。2【実験 3】 酸性やアルカリ性の水溶液の性質・実験 3 を行い、酸性の水溶液とアルカリ性の水溶液の性質を調べ、酸性、アルカリ性それぞれの水溶液に共通する性質を見つける。 31 態 〇酸性、アルカリ性の水溶液の性質を関心をもって調べ、酸性、アルカリ性それぞれの水溶液に共通する性質を科学的に探究しようとしている。［行動観察・記述分析］酸性、アルカリ性の水溶液の性質を関心をもって調べ、酸性、アルカリ性それぞれの水溶液に共通する性質を科学的に探究し、ねばり強く考えようとしている。酸性、アルカリ性の水溶液の性質を調べることに進んでかかわるように促し、酸性、アルカリ性それぞれの水溶液に共通する性質を、まずは 1 つ見つけることができるよう助言・指導する。3・実験結果や p.32 表 1 から、酸性の水溶液やアルカリ性の水溶液それぞれに共通する性質について説明を聞く。・「！結論」自分の考えをまとめ、確認する。 32～33 思酸性、アルカリ性の水溶液それぞれに共通する性質について、実験結果を整理し、自分の考えを表現している。［発言分析・記述分析］酸性、アルカリ性の水溶液それぞれに共通する性質について、4 項目の実験結果を整理し、自分の考えをふまえて表現している。p.32 表 1 を見本として、実験結果を表にまとめられるように支援し、そこから共通点が見いだせるよう助言・指導する。5時数 主な学習活動 頁 重点 記録 評価規準と方法 十分満足できる生徒の評価例 努力を要する生徒への指導の手立て4第 2 節 酸性、アルカリ性の正体・「導入」酸性やアルカリ性の水溶液がそれぞれに共通の性質を示す原因について話し合う。・酸性やアルカリ性を示す物質の化学式から共通して存在する物について考える。・「？課題」酸性やアルカリ性の水溶液には、それぞれ何が共通して存在しているだろうか。・酸性、アルカリ性の水溶液が電解質の水溶液であったことを思い出す。・「？に対する自分の考えは？」p.34 図 3 を参考にして、酸性の水溶液やアルカリ性の水溶液に、それぞれ共通してふくまれるイオンを考える。34 知 〇酸性、アルカリ性の水溶液にとけている物質の化学式を書き、この化学式から共通して存在する物を、理由をあげて予想している。［発言分析・記述分析］酸性、アルカリ性の水溶液にとけている物質の化学式を正しく書いている。そして、化学式から、酸性の水溶液にはH＋、アルカリ性の水溶液にはOH－が共通して存在することを予想している。化学式が正しく書けない場合は第 2 学年の学習内容をふり返りながら助言・指導する。イオンが正しく書けない場合は前章の学習内容をふり返りながら助言・指導する。5【実験 4】 酸性、アルカリ性を示す物の正体・実験 4 を行い、酸性、アルカリ性を示す物の正体について考える。35 思 〇酸性、アルカリ性を示す物の正体について、実験結果から自分の考えをまとめて、表現している。［記述分析］実験結果をもとに、酸性を示す物の正体が H＋であること、アルカリ性を示す物の正体がOH－であることを見いだして表現している。H＋が陰極に移動していること、OH－が陽極に移動していることと酸性、アルカリ性を関連づけるほかの生徒の発表を聞いたうえで、再度、実験結果を確認させ、的確にまとめられるよう助言・指導する。6・実験結果や p.36 の図 1、図 3、図 4 から、酸についての説明を聞く。・実験結果や p.37 の図 2、図 5、図 6 から、アルカリについての説明を聞く。・酸やアルカリをふくむ身のまわりの物についての説明を聞く。・「！結論」自分の考えをまとめ、確認する。・酸性やアルカリ性には強弱があることに気づき、pH と指示薬、試験紙の色の変化、身のまわりの物質の pH の値の説明を聞く。36～39 思代表的な酸、アルカリについて、それぞれの酸性、アルカリ性の強さを pH と関連づけて表現している。［発言分析・記述分析］酸、アルカリの定義について理解したうえで、酸性やアルカリ性には強弱があることに気づき、pH と指示薬、試験紙の色の変化を関連づけて表現している。実験結果をもとに、酸、アルカリの定義を再確認させ、身のまわりの水溶液の酸性、アルカリ性の強さのちがいについて、いくつか例示したうえで pH との関連性について助言・指導する。7第 3 節 酸とアルカリを混ぜ合わせたときの変化・「レッツ スタート！」強い酸性の土壌に消石灰をまく理由について話し合う。・「？課題」酸の水溶液にアルカリの水溶液を加えていくと、どのような変化が起こるだろうか。・「基礎操作」こまごめピペットの使い方についての説明を聞く。【実験 5】 酸とアルカリを混ぜ合わせたときの変化・実験 5 を行い、塩酸と水酸化ナトリウム水溶液を混ぜ合わせたときにどのような変化が起こっているかを調べる。40～41 知 〇中和の実験操作における基本的な技能を身につけており、実験結果を正しく記録している。［行動観察］こまごめピペットの操作など、実験操作における基本的な技能が身についている。また、実験結果を正しく記録して、わかったこともきちんと書けている。実験操作の技能を身につけているほかの生徒のようすを見て、実験操作を正しく行えるよう助言・指導する。また、実験結果を正しく記録できるよう助言・指導する。6時数 主な学習活動 頁 重点 記録 評価規準と方法 十分満足できる生徒の評価例 努力を要する生徒への指導の手立て8・中和についての説明を聞く。・塩についての説明を聞く。・「モデルを使って考察しよう」塩酸に水酸化ナトリウム水溶液を加えていくときのようすをイオンのモデルで表すとどうなるか考える。・中和と中性についての説明を聞く。42～43 態 〇中和のしくみについて、イオンのモデルを用いて、関心をもって考えようとしている。［行動観察・記述分析］中和のしくみについて、塩酸に水酸化ナトリウム水溶液を加えていったときのようすをイオンのモデルで表す活動に進んでかかわり、話し合いながらねばり強く考えようとしている。塩酸と水酸化ナトリウム水溶液の中和について、化学反応式が書けているかどうかを確認する。そのうえで、ほかの生徒の考えを聞いたり、対話したりして、課題の解決に向けてとり組むことができるよう助言・指導する。9・そのほかの中和についての説明を聞く。・「調べよう」硫酸に水酸化バリウム水溶液を加えるとどのような反応が起こるかを調べる。・このとき、発生した沈殿について化学反応式にもとづいて考える。・水にとける塩ととけない塩ができることについて説明を聞く。・「！結論」自分の考えをまとめ、確認する。・「学びをいかして考えよう」について考える。・「学んだことをチェックしよう」各節で学んだことを確認する。・「学びを生活や社会に広げよう」学習した内容を、生活や社会と結びつけて考える。・「Before &amp; After」この章で学んだことをもとに自分の考えを記述し、話し合う。44～46 知 〇実験で行った以外の中和や水にとけない塩を理解している。［発言分析・ペーパーテスト］実験で行った以外のさまざまな中和について、化学反応式にもとづいて説明している。また、水にとける塩だけでなく、とけない塩があることを説明している。中和を起こす酸、アルカリについて化学式が正しく書けているか確認する。そのうえで、化学反応式は陽イオンと陰イオンの組みかえ反応であることを再確認するよう助言・指導する。7</t>
  </si>
  <si>
    <t>【単元 1】第 3 章 化学変化と電池 （教科書 p.47～65）章の目標章の観点別評価規準知識・技能（知） 思考・判断・表現（思） 主体的に学習に取り組む態度（態）・金属を電解質水溶液に入れる実験を通して、金属によってイオンへのなりやすさが異なることを見いだして理解する。また、電解質水溶液と 2 種類の金属などを用いた実験を通して、電池の基本的なしくみを理解するとともに、化学エネルギーが電気エネルギーに変換されていることを知る。あわせて、それらの観察、実験などに関する技能を身につける。（知識・技能）・化学変化について、見通しをもって観察、実験などを行い、イオンと関連づけてその結果を分析して解釈し、化学変化における規則性や関係性を見いだして表現する。また、探究の過程をふり返る。（思考・判断・表現）・化学変化と電池に関する事物・現象に進んでかかわり、科学的に探究しようとする態度を養うとともに、自然を総合的に見ることができるようにする。（主体的に学習に取り組む態度）化学変化をイオンのモデルと関連づけながら、金属イオン、化学変化と電池についての基本的な概念や原理・法則などを理解しているとともに、科学的に探究するために必要な観察、実験などに関する基本操作や記録などの基本的な技能を身につけている。化学変化と電池について、見通しをもって観察、実験などを行い、イオンと関連づけてその結果を分析して解釈し、化学変化における規則性や関係性を見いだして表現しているとともに、探究の過程をふり返るなど、科学的に探究している。化学変化と電池に関する事物・現象に進んでかかわり、見通しをもったりふり返ったりするなど、科学的に探究しようとしている。重点…重点的に生徒の学習状況を見取る観点記録…記録に残す評価時数 主な学習活動 頁 重点 記録 評価規準と方法 十分満足できる生徒の評価例 努力を要する生徒への指導の手立て1・「Before &amp; After」これまでに学んだことや生活経験をもとに自分の考えを記述し、話し合う。第 1 節 電解質の水溶液の中の金属板と電流・「レッツ スタート！」果物電池から気づいたことについて話し合う。・「？課題」どのような金属板と水溶液の組み合わせならば、電流をとり出すことができるだろうか。【実験 6】 電流をとり出すために必要な条件・「予想しよう」電流がとり出せる金属板と水溶液の組み合わせを予想し、その理由についても考える。・実験 6 を行い、電流をとり出すことができる条件を調べる。あわせて、金属板の表面を観察する。・金属板の組み合わせや水溶液を変えて、電極間の電圧をはかる。47～49 思実験 6 において、どちらが＋極、－極になるかは 2 種類の金属の組み合わせによって決まることや、組み合わせる金属と生じる電圧との関係を見いだしている。［発言分析・記述分析］実験結果をもとに話し合い、組み合わせる2種類の金属と生じる電圧との関係や、＋極、－極の関係について見いだして、論理立てて表現している。複数の実験結果を考察することが苦手な生徒もいるため、まずは 2 種類の金属で実験を行い、生じる電圧と＋極、－極の関係を判断して考察できるよう助言・指導する。2・実験結果について話し合い、電流をとり出す条件に気づく。あわせて、－極では金属板がとけ、＋極では気体が発生することに気づく。・電池についての説明を聞く。・「！結論」自分の考えをまとめ、確認する。50 知 〇電池に共通する電極の変化を見いだし、電池がどのような装置であるかを理解している。［発言分析・記述分析］気体が発生する、電極がとけだすという電池に共通する電極の変化を見いだし、電池は内部で化学変化を起こして、化学エネルギーを電気エネルギーに変換する装置であることを説明している。実験結果について、自分の言葉でまとめて発表することが苦手な生徒には、ほかの生徒との意見交換で発表内容をまとめるよう助言・指導する。8時数 主な学習活動 頁 重点 記録 評価規準と方法 十分満足できる生徒の評価例 努力を要する生徒への指導の手立て3・電池の中で起こっている化学変化についての説明を聞き、理解する。・「モデルを使って考察しよう」亜鉛板と銅板をつないだ電池の中を移動する電子のようすを、電子のモデルで表して考え、話し合う。・亜鉛板と銅板をつないだ電池の電極表面の反応や電池全体のモデルについて、説明を聞く。・「ここがポイント」p.51 図 4 の電池の問題点についての説明を聞き、理解する。50～51 態 〇亜鉛板と銅板をつないだ電池の中で起こっていることを、イオンや電子のモデルを用いて表現しようとしている。［行動観察・記述分析］亜鉛板と銅板をつないだ電池の中で起こっていることを、話し合いながらねばり強く考え、イオンや電子のモデルを用いて表現しようとしている。亜鉛板と銅板をつないだ電池の中で起こっていることを、まずは文章で表現させる。その後、＋極、－極での反応を化学式を用いて表現させ、最後にイオンや電子のモデルで表現できるよう助言・指導する。4第 2 節 金属のイオンへのなりやすさのちがい・「導入」p.52 図 1 と実験 6 の結果からわかることを考え、話し合う。・p.52 図 1 の金属板表面で起きている変化について説明を聞く。・「？課題」金属によって陽イオンへのなりやすさに差はあるだろうか。・「調べ方を考えよう」金属の陽イオンへのなりやすさを調べる方法について考える。【実験 7】 金属のイオンへのなりやすさの比較・実験 7 を行い、銅、マグネシウム、亜鉛の 3 種類の金属の陽イオンへのなりやすさを調べる。52～53 思 〇金属の陽イオンへのなりやすさを調べる方法について、見通しをもって実験を計画している。また、実験結果から、金属の陽イオンへのなりやすさについて科学的に考察して判断している。［発言分析・記述分析］p.52 図 1～図 3 をもとに、3 種類の金属と硫酸塩水溶液との組み合わせを考え、見通しをもって実験を計画している。また、実験結果から、3 種類の金属の陽イオンへのなりやすさについて科学的に考察して判断している。複数の実験結果を考察することが苦手な生徒もいるため、まずは 2 種類の金属で実験を行い、どちらが陽イオンになりやすいかを判断して考察できるよう助言・指導する。5・実験 7 の結果について、金属板表面での反応の説明を聞き、イオンのモデルと関連させて理解する。・「探究をふり返ろう」実験 7 と p.54 図 1～図 3 をふり返り、銀の陽イオンへのなりやすさについて考える。あわせて、p.55 図4 の反応をモデルで表す。・「！結論」自分の考えをまとめ、確認する。54～55 知金属のイオンへのなりやすさのちがいを、イオンや電子のモデルと関連づけて理解している。［発言分析・記述分析］2 種類の金属のイオンへのなりやすさを比べるときに、イオンになりやすい方の金属が電子を放出してイオンになり、イオンになりにくい方の金属が電子を受けとって金属になることを、イオンや電子のモデルと関連づけて説明している。それぞれの金属がどのようなイオンになるのか、また、化学式を正しく理解できているかを確認する。そして、イオンになりやすい金属の方が電子を放出してイオンになることを理解できるよう助言・指導する。6第 3 節 ダニエル電池・「レッツ スタート！」p.51 図 4 の電池とダニエル電池を比較し、共通点と相違点について考え、話し合う。・ダニエル電池が p.51 図 4 の電池の構造と比較してすぐれている点を考える。・「？課題」ダニエル電池はどのようなしくみで電流をとり出しているだろうか。【実験 8】 ダニエル電池の作製・実験 8 を行い、電流をとり出すしくみを考える。また、p.51 図4 の電池の性質と比較する。56～57 思ダニエル電池の＋極と－極での反応に着目し、気づいたことを記録している。また、p.51 図 4の電池と比較してすぐれている点を具体的に考察している。［記述分析］ダニエル電池の＋極と－極での反応に着目し、電流をとり出すしくみを表現している。また、p.51 図 4 の電池の構造などと比較して、水素が発生しない、電圧が安定しているなどのすぐれている点を考察している。これまでの学習内容をふり返りながら、作製したダニエル電池と p.51 図 4 の電池を比較し、ほかの生徒と意見交換させることで考察できるよう助言・指導する。9時数 主な学習活動 頁 重点 記録 評価規準と方法 十分満足できる生徒の評価例 努力を要する生徒への指導の手立て7・実験結果について、ダニエル電池の－極表面、＋極表面での反応をイオンと電子のモデルで考え、話し合う。・－極での反応、＋極での反応についての説明を聞く。・ダニエル電池の改良点について考える。（持ち運びが難しい、充電が難しいなど）・「！結論」自分の考えをまとめ、確認する。・「解決方法を考えよう」ダニエル電池の電極と電解質の水溶液の組み合わせのうち、どの組み合わせを使用するといちばん大きな電圧が得られるかについて、実験 6、7 の結果をもとに考える。58～59 態 〇ダニエル電池の中で起こっていることをイオンや電子のモデルを用いて表現しようとしている。また、その改良点や「解決方法を考えよう」について科学的に考えようとしている。［行動観察・記述分析］ダニエル電池の中で起こっていることを、話し合いながらねばり強く考え、イオンや電子のモデルを用いて表現しようとしている。また、その改良点や「解決方法を考えよう」について科学的に考えようとしている。ダニエル電池の中で起こっていることを、まずは文章で表現させる。その後、＋極、－極での反応を化学式を用いて表現させ、最後にイオンや電子のモデルで表現できるように助言・指導する。8第 4 節 身のまわりの電池・「レッツ スタート！」身のまわりで使われている電池を例にあげて、その電池がどのような物に使われているかについて話し合う。・「？課題」身のまわりの電池は、どのような機器に、どのような目的で使われるだろうか。・日常生活で使われている一次電池として、マンガン乾電池、アルカリ乾電池、リチウム電池、酸化銀電池、空気電池についての説明を聞く。・日常生活で使われる二次電池として、鉛蓄電池、リチウムイオン電池、ニッケル水素電池についての説明を聞く。60～61 知身のまわりで利用されているさまざまな電池とその用途について理解している。［発言分析・記述分析］身のまわりで利用されている電池とその利用例を具体的に説明している。また、その用途ごとの特性について説明している。身のまわりの電気製品のうち、電池を使用している物について例をあげさせる。そして、その用途に応じた電池の使い分けについて、まずは電池の大きさに着目するよう助言・指導する。9・燃料電池について説明を聞く（燃料電池を実際につくり、実験をしてみてもよい）。・環境への影響や持続可能な社会を形成していく視点から電池の利用を考える。・「！結論」自分の考えをまとめ、確認する。・「学びをいかして考えよう」について考える。・「学んだことをチェックしよう」各節で学んだことを確認する。・「学びを生活や社会に広げよう」学習した内容を、生活や社会と結びつけて考える。・「Before &amp; After」この章で学んだことをもとに自分の考えを記述し、話し合う。62～65 思 〇燃料電池と、環境や持続可能な社会形成とを関連づけて科学的に考えている。［発言分析・記述分析］燃料電池について、そのしくみと環境への影響や持続可能な社会を形成していく視点とを関連づけて科学的に考えている。燃料電池について、メリット（二酸化炭素を排出しない、音がしないなど）とデメリット（水素を使うためあつかうのが難しい、高価、水素ステーションが少ないなど）を具体的に比較させて、環境への影響や持続可能な社会を形成していく視点と関連づけられるよう助言・指導する。学習内容の整理／確かめ問題／活用問題 1 時間予備 （1）時間時間数 27 時間（28）時間10</t>
  </si>
  <si>
    <t>【単元 2】第 1 章 生物の成長と生殖 （教科書 p.75～92）章の目標章の観点別評価規準知識・技能（知） 思考・判断・表現（思） 主体的に学習に取り組む態度（態）・生物の成長とふえ方に関する事物・現象の特徴に着目しながら、生物の成長とふえ方について理解するとともに、それらの観察、実験などに関する技能を身につける。（知識・技能）・生物の成長とふえ方について、見通しをもって解決する方法を立案して観察、実験などを行い、その結果を分析して解釈し、生物の成長とふえ方についての特徴や規則性を見いだして表現する。（思考・判断・表現）・生物の成長とふえ方に関する事物・現象に進んでかかわり、科学的に探究しようとする態度と、生命を尊重し、自然環境の保全に寄与する態度を養うとともに、自然を総合的に見ることができるようにする。（主体的に学習に取り組む態度）生物の成長とふえ方に関する事物・現象の特徴に着目しながら、細胞分裂と生物の成長、生物のふえ方についての基本的な概念や原理・法則などを理解しているとともに、科学的に探究するために必要な観察、実験などに関する基本操作や記録などの基本的な技能を身につけている。生物の成長とふえ方について、観察、実験などを行い、その結果や資料を分析して解釈し、生物の成長とふえ方についての特徴や規則性を見いだして表現しているとともに、探究の過程をふり返るなど、科学的に探究している。生物の成長とふえ方に関する事物・現象に進んでかかわり、見通しをもったりふり返ったりするなど、科学的に探究しようとしている。重点…重点的に生徒の学習状況を見取る観点記録…記録に残す評価時数 主な学習活動 頁 重点 記録 評価規準と方法 十分満足できる生徒の評価例 努力を要する生徒への指導の手立て1・「Before &amp; After」これまでに学んだことや生活経験をもとに自分の考えを記述し、話し合う。第 1 節 生物の成長と細胞の変化・「？課題」タマネギやヒトのような多細胞生物が成長するとき、細胞はどのように変化するだろうか。・「比べよう」p.77 図 3 のⒶ～Ⓓの細胞を比べ、細胞の大きさ、核の形などがどのように異なるかを話し合う。・図 3 のⒹの部分では、細胞に何が起きているのかを推論し、発表する。75～77 知生物が成長するときの細胞の変化について理解している。［発言分析・行動観察］生物が成長するとき、体細胞分裂を行うことを理解し、その際に細胞の中に見られるひものようなものを染色体とよぶことを理解している。p.77 図 3 タマネギの根の断面の顕微鏡写真などを用いて、根元に近い部分と先端に近い部分では細胞の何が変化しているかに注目して考えるよう助言する。2・p.78 の図 1 を見ながら、体細胞分裂では、もとの細胞と同質の新たな 2 つの細胞ができることを知る。【観察 1】 体細胞分裂の観察・観察 1 を行い、体細胞分裂が行われている細胞をさがしてそのようすをスケッチする。・スケッチした細胞を染色体のようすや細胞の大きさに注目して、細胞分裂の順に並べる。78～79 知 〇顕微鏡を正しく操作して観察し、観察した細胞の特徴について、スケッチや文章で適切に記録している。［行動観察・記述分析］顕微鏡を正しく操作して観察を行い、いくつかの体細胞分裂の段階をとらえたスケッチや文章で、観察結果を適切に表現している。顕微鏡の操作が正しくできていない場合は、明るさの調整や低倍率から順にピントを合わせることなど、操作の手順を確認できるよう支援する。体細胞分裂をしている細胞を観察できていない場合は、p.77 図 3 を確認したり、観察できている生徒のものを確認したりするよう助言・指導する。11時数 主な学習活動 頁 重点 記録 評価規準と方法 十分満足できる生徒の評価例 努力を要する生徒への指導の手立て3・観察 1 では p.80 図 1 のような細胞が見られたことを確認する。・p.80 図 1 のア～カの細胞を細胞分裂の順に並べるとどうなるのか考え、細胞分裂に過程があることを理解し、各過程で起こっていることを p.81 図 3 を見て理解する。・これまでの学習をもとに、生物が成長するときの細胞の変化を説明する。80～81 知細胞分裂の過程を理解し、生物が成長するときの細胞の変化を理解している。［発言分析・行動観察］体細胞分裂がどのような過程で行われるか、生物が成長するときに細胞がどのように変化するかを説明している。図などの資料を用いて、体細胞分裂の過程をていねいに説明し、生物が成長するときの細胞の変化については細胞の数や大きさにも注目して考えるように助言する。4・植物と動物の細胞分裂が起こる部分を予想する。・p.81 図 4、図 5 を見ながら、細胞分裂が起こる部分についての説明を聞く。・「！結論」自分の考えをまとめ、確認する。・「学びをいかして考えよう」について考える。81 思植物と動物の細胞分裂が起こる部分や、植物と細胞の細胞分裂の共通点・相違点について考え、表現している。［発言分析・行動観察］植物と動物の細胞分裂が起こる部分を予想し、自分の考えを具体的に説明している。また、p.81 図 2 をもとに、植物と動物の細胞分裂を比較し、共通点と相違点について考え、表現している。第 2 学年で学習した維管束などの言葉を思い出させ、p.81 図4、図 5 などの資料を用いて、体細胞分裂が起きている部分をていねいに説明する。5第 2 節 無性生殖・「レッツ スタート！」ミカヅキモやアメーバはどのようにふえるのか考え、図 1 を見て、話し合う。・「？課題」無性生殖は、どのような生殖だろうか。・p.83 図 2 を見ながら、動物と植物の無性生殖についての説明を聞く。・分裂、栄養生殖の共通点・相違点から、無性生殖について考える。・「！結論」自分の考えをまとめ、確認する。・「学びをいかして考えよう」について考える。82～83 知無性生殖とはどのような生殖なのか理解している。［発言分析・行動観察］無性生殖は受精を行わない生殖で、その中には、分裂や栄養生殖などがあることを説明している。p.82 図 1、p.83 図 2 などの資料を用いながら、無性生殖の具体例をあげ、無性生殖の特徴についてていねいに説明する。6第 3 節 有性生殖・「レッツ スタート！」カエル、ヒトなどの動物のふえ方とアサガオなどの被子植物のふえ方の共通点を考え、話し合う。・「？課題」有性生殖は、無性生殖と比べてどのようなちがいがあるだろうか。・p.85 図 2 を参照し、動物の生殖細胞と受精についての説明を聞く。・被子植物の場合、受粉後、花粉の中の精細胞はどのようにして卵細胞にたどりつくのかを考える。・p.85 図 3 を参照し、被子植物の生殖細胞と受精についての説明を聞く。・「調べよう」花粉管がのびるようすを観察し、時間を追って花粉管をスケッチする。・観察した結果をまとめ、内容を深める。84～85 知有性生殖と無性生殖のちがいについて理解している。［発言分析・行動観察］無性生殖は1個体で新しい個体がつくられるのに対し、有性生殖は2種類の生殖細胞の受精によって新しい個体がつくられることを説明している。p.85 図 2、図 3 などの資料を用いて動物と植物の有性生殖の特徴をていねいに説明する。12時数 主な学習活動 頁 重点 記録 評価規準と方法 十分満足できる生徒の評価例 努力を要する生徒への指導の手立て7・p.86 図 1 を見ながら、ヒキガエルの受精卵がおたまじゃくしになるときの細胞の変化を考える。・p.86 図 2 を見ながら、被子植物の発生についての説明を聞く。・受精卵の変化を確認し、動物の発生の過程について説明を聞く。・「！結論」自分の考えをまとめ、確認する。・「学びをいかして考えよう」について考える。86～87 知動物や被子植物が受精して、発生していくこと、およびその過程について理解している。［発言分析・行動観察］動物の受精と発生、被子植物の受精と発生について、それぞれ、細胞がどのように変化しているか説明している。図などの資料を用いて、受精卵から個体になるまでの過程についてていねいに説明する。8第 4 節 染色体の受けつがれ方・「レッツ スタート！」無性生殖と有性生殖で親と子の形質を比べると、どのようなことがいえるかを考え、話し合う。・「？課題」親から子へ染色体が受けつがれていくときには、どのような決まりがあるだろうか。・無性生殖で見られる体細胞分裂では染色体が複製されて 2 倍になった後に 2 等分されるため、染色体の数が同じになることについて説明を聞く。・減数分裂についての説明を聞く。・「モデルを使って考えよう」同じ染色体数を保つには、生殖細胞にどのようなしくみがあるかを推測し、発表する。・有性生殖における染色体の数の変化についての説明を聞く。88～89 思 〇親から子への染色体の受けつがれ方について、体細胞分裂と減数分裂、有性生殖と無性生殖を関係づけて考え、自分の考えを文章としてまとめて表現している。［行動観察・記述分析］有性生殖では減数分裂が行われ、子は両方の親の染色体を半数ずつ受けついでいること、無性生殖では体細胞分裂が行われ、子は親の遺伝子をそのまま受けつぐことを見いだして、文章としてまとめて表現している。親と子の染色体のモデルを色を分けて表現させ、親と子の染色体の数に注目して考えるよう助言・指導する。9・これまでの学びをもとに、有性生殖と無性生殖の特徴を考え、発表する。・有性生殖と無性生殖の特徴についての説明を聞き、まとめる。・p.90 図 1、2 を参考にして、生物によっては無性生殖と有性生殖の両方を行って子孫をふやすものもあることを知る。・「！結論」自分の考えをまとめ、確認する。・「学びをいかして考えよう」について考える。・「学んだことをチェックしよう」各節で学んだことを確認する。・「学びを生活や社会に広げよう」各節で学んだことを確認し、生活や社会とのつながりを考える。・「Before &amp; After」この章で学んだことをもとに自分の考えを記述し、話し合う。90～92 態 〇細胞の成長や生殖における細胞の変化について、学習の前後をふり返り、自己の成長や変容を表現しようとしている。［行動観察・記述分析］細胞の成長や生殖における細胞の変化について、学習前の自分の考えと比べて、自身の理解が深まっていることを自覚して、自己の成長や変容を表現しようとし、学習への意欲を高めている。学習内容を復習させ、できるようになった部分を自分で意識できるよう助言する。また、コラムの内容を解説することで、学習内容への興味をもたせ、進んで学びにかかわる態度を育むよう生徒の意欲を喚起する。13</t>
  </si>
  <si>
    <t>【単元 2】第 2 章 遺伝の規則性と遺伝子 （教科書 p.93～106）章の目標章の観点別評価規準知識・技能（知） 思考・判断・表現（思） 主体的に学習に取り組む態度（態）・遺伝の規則性と遺伝子に関する事物・現象の特徴に着目しながら、遺伝の規則性と遺伝子について理解するとともに、それらの観察、実験などに関する技能を身につける。（知識・技能）・遺伝の規則性と遺伝子について、見通しをもって解決する方法を立案して観察、実験などを行い、その結果を分析して解釈し、遺伝の規則性と遺伝子についての特徴や規則性を見いだして表現する。（思考・判断・表現）・遺伝の規則性と遺伝子に関する事物・現象に進んでかかわり、科学的に探究しようとする態度と、生命を尊重し、自然環境の保全に寄与する態度を養うとともに、自然を総合的に見ることができるようにする。（主体的に学習に取り組む態度）遺伝の規則性と遺伝子に関する事物・現象の特徴に着目しながら、遺伝の規則性と遺伝子についての基本的な概念や原理・法則などを理解しているとともに、科学的に探究するために必要な観察、実験などに関する基本操作や記録などの基本的な技能を身につけている。遺伝の規則性と遺伝子について、観察、実験などを行い、その結果や資料を分析して解釈し、遺伝現象についての特徴や規則性を見いだして表現しているとともに、探究の過程をふり返るなど、科学的に探究している。遺伝の規則性と遺伝子に関する事物・現象に進んでかかわり、見通しをもったりふり返ったりするなど、科学的に探究しようとしている。重点…重点的に生徒の学習状況を見取る観点記録…記録に残す評価時数 主な学習活動 頁 重点 記録 評価規準と方法 十分満足できる生徒の評価例 努力を要する生徒への指導の手立て1・「Before &amp; After」これまでに学んだことや生活経験をもとに自分の考えを記述し、話し合う。第 1 節 遺伝の規則性・「レッツ スタート！」孫の代で黒の毛色のゴールデンハムスターが再び現れたのはなぜかを考え、話し合う。・これまでに学んだことを思い出し、有性生殖にはどのような特徴があるか発表する。・遺伝についての説明を聞く。93～94 思ゴールデンハムスターの例をもとに、遺伝の規則性についての課題を見いだし、表現している。［発言分析・行動観察］ゴールデンハムスターの親・子・孫に見られる形質について話し合い、課題を見いだし、表現している。ほかの生徒の気づいたことや疑問点の発表を聞いたうえで、再度疑問に思ったことを考えさせ、自分なりの課題を見つけることができるよう助言・指導する。2・「？課題」有性生殖では親の形質は、どのようにして子や孫に受けつがれるだろうか。・エンドウを使った遺伝の実験についての説明を聞く。・p.96 のメンデルの実験①の結果について理解する。・p.96 のメンデルの実験②の結果について理解する。・「ここがポイント」メンデルの実験の結果についての説明を聞き、内容を端的にまとめて理解する。95～97 知エンドウを使ったメンデルの交配実験について、メンデルが行った方法や、その結果を理解している。［発言分析・行動観察］メンデルの実験①・②の方法やその結果について整理し、p.97「ここがポイント」に書かれていることを整理し、説明している。図などの資料を用いて、メンデルの実験①・②の方法とその結果をていねいに説明する。3・分離の法則について説明を聞き、理解する。・表を用いて、メンデルの実験①における親から子への遺伝のしくみの説明を聞き、理解する。 97～98 知分離の法則を理解し、メンデルの実験①の親から子への遺伝のしくみ、遺伝子の組み合わせについて理解している。［発言分析・行動観察］分離の法則、メンデルの実験①の親から子への遺伝のしくみ、そのときの遺伝子の組み合わせについて説明しており、顕性形質・潜性形質についても説明している。既習事項の有性生殖や減数分裂について、再度確認し、分離の法則、メンデルの実験①の親から子への遺伝のしくみ、遺伝子の組み合わせについてていねいに説明する。14時数 主な学習活動 頁 重点 記録 評価規準と方法 十分満足できる生徒の評価例 努力を要する生徒への指導の手立て4・メンデルの実験②における子から孫への遺伝のしくみを考える。【実習 1】 遺伝子の組み合わせ・実習 1 を行い、子から孫への遺伝の規則性を調べる。・各グループの結果をクラス全体で集計し、表にまとめる。・丸形としわ形が現れる回数の比について考える。98～99 知 〇実習 1 において、モデル実験の操作が示す意味を理解している。また、実験結果を整理して、表にまとめている。［発言分析・行動観察］メンデルの実験②と照らし合わせて、モデル実験の操作が何を意味しているかを説明している。また、実習1の結果を適切に表にまとめている。カードを 1 枚とり出すこと、遺伝子の組み合わせをつくることが、それぞれの何をモデル化しているのか確認し、実習の意味がわかるよう助言・指導する。5・「探究をふり返ろう」実習 1 をふり返り、1 つの班の結果だけではメンデルの考えが実証できないことについて考える。・1 つの班の結果だけでは実証できないが、各班の結果を合わせてクラス全体で考えると、値が近くなっていることに気づく。・試行回数を多くすることの意味について考える。・孫に現れる形質の個体比の説明を聞く。・「！結論」自分の考えをまとめ、確認する。100～101 思 〇実習 1 の結果と、メンデルの実験結果との比較から、モデル実験の方法の妥当性や、試行回数と得られる結果の関係について、自分の考えを表現している。［発言分析・記述分析］実習1の結果と、メンデルの実験結果とを照らし合わせて考え、モデル実験の方法が妥当であったかどうかや、試行回数がモデル実験の結果にあたえる影響について、自分の考えを文章としてまとめて表現している。理論上の値とモデル実験の結果とを比較するよう助言する。メンデルが実際に行った実験結果を確認させ、自分たちの実験結果と試行回数を比べるよう指導する。また、分離の法則の理解が不十分な生徒には、減数分裂と分離の法則を説明する。6第 2 節 遺伝子の本体と研究成果の活用・「？課題」遺伝子の本体とその研究成果はどのように利用されているだろうか。・遺伝子の本体とその変化についての説明を聞く。・「基礎操作」情報収集のしかたを確認する。・遺伝子の研究成果が利用されている例について調べる。102 知遺伝子がどのようなものなのか理解している。［発言分析・行動観察］遺伝子の本体が DNA であることや、DNA に変化が起きると形質が変化することがあるということを説明している。図などの資料を用いて、遺伝子と DNA の関係をていねいに説明する。7・遺伝子や DNA に関する研究成果や活用について、本や新聞、インターネットなどを利用して調べ、ポスターやプレゼンテーションなどにまとめ、発表する準備を行う。・p.103 図 2 などを参考に、遺伝子を操作して品種をつくりだした植物の説明を聞く。・p.103 図 2 を参照し、遺伝子や DNA に関する研究成果について、さまざまな分野で応用されている話を聞く。102～103 知遺伝子や DNA に関する研究成果が身のまわりのどのようなものに活用されているかを理解している。［発言分析・行動観察］遺伝子や DNA に関する研究成果が農業や食料、医療などのさまざまな分野で活用されていることについて説明している。農業、食料、医療などといったキーワードを視点としてあたえたり、具体的なものを図などで示したりするなどして、遺伝子や DNA に関する研究成果が身近なところで活用されていることを理解できるよう指導する。8・「調べて発表しよう」調べた事例を発表する。102～103 知遺伝子や DNA に関する研究成果の活用について、情報収集のしかたの注意点を意識して調べ学習を行っている。［発言分析・行動観察］遺伝子や DNA に関する研究成果の活用について、著作権や誤情報などに気をつけながら調べ学習を行い、適切にまとめている。p.102「基礎操作」の記述を参照するように指導し、インターネットや本などを使った具体的な調べ方について助言する。9・p.104を読み、遺伝子やDNAの活用についての理解を深める。・「！結論」自分の考えをまとめ、確認する。・「学びをいかして考えよう」について考える。・「学んだことをチェックしよう」各節で学んだことを確認する。・「学びを生活や社会に広げよう」各節で学んだことを確認し、生活や社会とのつながりを考える。・「Before &amp; After」この章で学んだことをもとに自分の考えを記述し、話し合う。104～106 態 〇遺伝子について、学習の前後をふり返り、自己の成長や変容を表現しようとしている。［行動観察・記述分析］遺伝子について、学習前の自分の考えと比べて、自身の理解が深まっていることを自覚して、自己の成長や変容を表現しようとし、学習への意欲を高めている。学習内容を復習させ、できるようになった部分を自分で意識できるよう助言する。また、身近な遺伝現象を紹介することで、学習内容への興味をもたせ、進んで学びにかかわる態度を育むよう生徒の意欲を喚起する。15</t>
  </si>
  <si>
    <t>【単元 2】第 3 章 生物の多様性と進化 （教科書 p.107～119）章の目標章の観点別評価規準知識・技能（知） 思考・判断・表現（思） 主体的に学習に取り組む態度（態）・生物の種類の多様性と進化に関する事物・現象の特徴に着目しながら、生物の種類の多様性と進化について理解するとともに、それらの観察、実験などに関する技能を身につける。（知識・技能）・生物の種類の多様性と進化について、見通しをもって解決する方法を立案して観察、実験などを行い、その結果を分析して解釈し、生物の種類の多様性と進化についての特徴や規則性を見いだして表現する。（思考・判断・表現）・生物の種類の多様性と進化に関する事物・現象に進んでかかわり、科学的に探究しようとする態度と、生命を尊重し、自然環境の保全に寄与する態度を養うとともに、自然を総合的に見ることができるようにする。（主体的に学習に取り組む態度）生物の種類の多様性と進化に関する事物・現象の特徴に着目しながら、生物の種類の多様性と進化についての基本的な概念や原理・法則などを理解しているとともに、科学的に探究するために必要な観察、実験などに関する基本操作や記録などの基本的な技能を身につけている。生物の種類の多様性と進化について、観察、実験などを行い、その結果や資料を分析して解釈し、生物の種類の多様性と進化についての特徴や規則性を見いだして表現しているとともに、探究の過程をふり返るなど、科学的に探究している。生物の種類の多様性と進化に関する事物・現象に進んでかかわり、見通しをもったりふり返ったりするなど、科学的に探究しようとしている。重点…重点的に生徒の学習状況を見取る観点記録…記録に残す評価時数 主な学習活動 頁 重点 記録 評価規準と方法 十分満足できる生徒の評価例 努力を要する生徒への指導の手立て1・「Before &amp; After」これまでに学んだことや生活経験をもとに進化について自分の考えを記述し、話し合う。第 1 節 生物の歴史・「レッツ スタート！」現在見られる生物のなかまは、いつ現れたのか、昔の生物とどのようなつながりがあるかを考え、話し合う。・化石を見ると、現在の生物との共通点や相違点があることがわかり、生物の変遷について推測することができることを理解する。107～109 思p.108、p.109 の図をもとに、生物の変遷についての課題を見いだし、表現している。［発言分析・行動観察］p.108、p.109 の図などを見ながら、過去に存在した生物のようすや脊椎動物や植物の化石が発見される地質年代を整理し、生物の変遷についての課題を見いだしている。ほかの生徒の気づいたことや疑問点の発表を聞いたうえで、再度疑問に思ったことを考えさせ、自分なりの課題を見つけることができるよう助言・指導する。2・「？課題」108 ページの図と脊椎動物の 5 つのグループの特徴を関連づけて比較すると、どのようなことがわかるだろうか。・「考察しよう」脊椎動物の特徴を比較し、共通点と相違点を考える。・生物の進化についての説明を聞き、理解する。・「！結論」自分の考えをまとめ、確認する。・「学びをいかして考えよう」について考える。110～111 知 〇脊椎動物が出現した時期や、生物の進化について理解している。［発言分析・記述分析］p.110「考察しよう」の表を作成し、脊椎動物は魚類、両生類、ハチュウ類、哺乳類、鳥類の順で出現しており、進化とは長い年月をかけて代を重ねる間に変化することを説明している。図や表などの資料を用いて、脊椎動物の特徴や出現時期などについて確認する。また、生物の進化をていねいに説明し、生徒が進化について理解できるよう助言・指導する。3第 2 節 水中から陸上へ・魚類と両生類、両方の特徴をもつ生物や化石が存在することを確認する。・「？課題」陸上で生活する脊椎動物はどのように進化してきたのだろうか。・水中で生活する脊椎動物のなかから、陸上生活に合うからだのしくみをもつものが出現したことを理解する。・陸上の乾燥に適応した脊椎動物のしくみを理解する。・「！結論」自分の考えをまとめ、確認する。112～113 知陸上で生活する脊椎動物がどのように進化してきたかについて理解している。［発言分析・行動観察］魚類と両生類、2 つのグループの特徴をあわせもつ化石が見つかることなどを根拠に、あるグループがどのグループから進化してきたかということを説明している。図などの資料を用いて、陸上で生活する脊椎動物のからだのつくりをていねいに説明し、水中で生活する脊椎動物の中から陸上生活に合うからだのしくみをもつものが進化してきたことを理解できるよう助言・指導する。16時数 主な学習活動 頁 重点 記録 評価規準と方法 十分満足できる生徒の評価例 努力を要する生徒への指導の手立て4第 3 節 さまざまな進化の証拠・始祖鳥やハリモグラのように、脊椎動物の 2 つのグループにまたがる特徴をもつ生物について考え、話し合う。・「？課題」進化の証拠には、どのようなものがあるだろうか。・相同器官についての説明を受け、理解する。・「！結論」自分の考えをまとめ、確認する。・「学びをいかして考えよう」について考える。114～115 知進化の証拠としてどのようなものがあるかを理解している。［発言分析・行動観察］2 つのグループの特徴を備えている生物がいることや、もとは同じものであったと考えられる器官があることを進化の証拠としてあげて説明している。図などの資料を用いて、さまざまな進化の証拠をていねいに説明する。ハリモグラやカモノハシなど、哺乳類だが、卵をうむなどの別のグループの特徴をもつものについても紹介するなどして理解できるよう助言・指導する。5第 4 節 進化と多様性・p.116 図 1 の鳥類の写真をみて、それぞれの動物のちがいについて考え、話し合う。・「？課題」進化と地球上の生物の多様性には、どのような関係があるだろうか。・「調べて発表しよう」進化が起こったと考えられる例を調べ、発表する。116 態進化が起こったと考えられる例について、情報収集のしかたの注意点を意識して調べ学習を行っている。［発言分析・行動観察］進化が起こったと考えられる例について、著作権や誤情報などに気をつけながら、調べ学習を行い、適切にまとめている。p.102「基礎操作」などの記述を再度参照するように指導し、インターネットや本などを使った具体的な調べ方について助言する。6・前時に調べたことを発表する。・「！結論」自分の考えをまとめ、確認する。・「学びをいかして考えよう」について考え、発表する。・「学んだことをチェックしよう」各節で学んだことを確認する。・「学びを生活や社会に広げよう」各節で学んだことを確認し、生活や社会とのつながりを考える。・「Before &amp; After」この章で学んだことをもとに自分の考えを記述し、話し合う。117～119思 〇進化と地球上の生物の多様性にはどのような関係があるかを考え、自分の考えを文章としてまとめて表現している。［行動観察・記述分析］進化が起こったと考えられる例の発表などを参考にし、進化が起こることによって、現存する生物の多様性が生じていることを見いだして表現している。第 1 学年からさまざまな生物にふれてきたことやこれまでに学習したことを整理させ、進化とどのような関係があるのかを考えるよう助言・指導する。態 〇進化について、学習の前後をふり返り、自己の成長や変容を表現している。［行動観察・記述分析］進化について、学習前後の自分の考えを比べて、自身の理解が深まっていることを自覚し、自己の成長や変容を表現し、学習への意欲を高めている。学習内容を復習させ、できるようになった部分を意識するよう助言する。また、コラムの内容を解説することで、学習内容への興味をもたせ、進んで学びにかかわる態度を育むよう生徒の意欲を喚起する。学習内容の整理／確かめ問題／活用問題 1 時間予備 （1）時間時間数 25 時間（26）時間17</t>
  </si>
  <si>
    <t>【単元 3】第 1 章 物体の運動 （教科書 p.129～142）章の目標章の観点別評価規準知識・技能（知） 思考・判断・表現（思） 主体的に学習に取り組む態度（態）・物体に力がはたらく運動および力がはたらかない運動についての観察、実験を通して、物体の運動には速さと向きがあること、力がはたらく運動では運動の向きや時間の経過にともなって物体の速さが変わること、および、力がはたらかない運動では物体は等速直線運動することを見いだして理解するとともに、それらの観察、実験の技能を身につける。（知識・技能）・物体の運動について、見通しをもって観察、実験などを行い、その結果を分析して解釈し、物体の運動の規則性や関係性を見いだして表現する。また、探究の過程をふり返る。（思考・判断・表現）・物体の運動に関する事物・現象に進んでかかわり、科学的に探究する態度を養うとともに、自然を総合的に見ることができるようにする。（主体的に学習に取り組む態度）運動の規則性を日常生活や社会と関連づけながら、運動の速さと向き、力と運動についての基本的な概念や原理・法則などを理解しているとともに、科学的に探究するために必要な観察、実験などに関する基本操作や記録などの基本的な技能を身につけている。運動の規則性について、見通しをもって観察、実験などを行い、その結果を分析して解釈し、物体の運動の規則性や関係性を見いだして表現しているとともに、探究の過程をふり返るなど、科学的に探究している。運動の規則性に関する事物・現象に進んでかかわり、見通しをもったりふり返ったりするなど、科学的に探究しようとしている。重点…重点的に生徒の学習状況を見取る観点記録…記録に残す評価時数 主な学習活動 頁 重点 記録 評価規準と方法 十分満足できる生徒の評価例 努力を要する生徒への指導の手立て1・「Before &amp; After」これまでに学んだことや生活経験をもとに自分の考えを記述し、話し合う。第 1 節 物体の運動の記録・「レッツ スタート！」人のからだに記録テープをつけてまっすぐに歩いて引いたり、歩く速さを変えて引いたりしたときの打点は何を表しているか考える。・「基礎操作」記録タイマーの使い方を確認する。・「？課題」水平面上で移動する物体の運動を記録タイマーで記録すると、何がわかるだろうか。129～130 知運動を記録する器具である記録タイマーの基本的な技能を身につけるとともに、記録をもとにその結果を整理している。［行動観察・記述分析］運動を記録する方法はさまざまあり、そのなかでも記録タイマーの有用性を理解し、記録タイマーを使って適切に記録し、結果を整理している。記録タイマーによる打点の意味を理解できるようにていねいに説明し、記録タイマーの使い方と結果の整理のしかたを指導する。2【実験 1】 水平面上での台車の運動・実験 1 を行い、移動距離と時間との関係を調べ、結果をグラフにまとめる。131 思 〇物体をおし出す力の強さのちがいによって、その運動の状態がどのように変わるかを比較し、表現している。［行動観察・記述分析］水平面上での台車の運動の実験結果から、台車はどのような運動をしているか、速さと時間や、移動距離と時間にはどのような関係があるかについて、グラフをもとに自分の考えをまとめて表現している。記録テープを切って並べることの意味を理解できるように、ていねいに助言し、結果をもとにグラフにまとめられるよう指導する。3・実験 1 の結果をもとに、台車の運動のようすと、物体にはたらく力との関係について考える。・「ここがポイント」速さは一定時間（単位時間）に移動する距離で表せることを確認する。・「！結論」自分の考えをまとめ、確認する。・「学びをいかして考えよう」について考える。132～133 態速さと時間の関係を表すグラフや、移動距離と時間の関係を表すグラフの意味について考えようとしている。［発言分析・行動観察］水平面上での台車の運動のようすを調べる活動に進んでとり組み、ほかの生徒と協力して調べたり、実験結果をたがいに伝え合ったりしながら、ねばり強く問題を解決しようとしている。速さを求める式について、単なる割り算ではなく、単位時間あたりの移動距離を求めていることを考えられるよう助言・指導する。18時数 主な学習活動 頁 重点 記録 評価規準と方法 十分満足できる生徒の評価例 努力を要する生徒への指導の手立て4第 2 節 物体の運動の速さの変化・「導入」p.134 図 1 の自動車の例から、同じ距離を移動するのに同じ時間かかった場合の速さが同じかどうかについて考える。・p.134 図 2 を参考に、グラフを用いると視覚的に運動が理解でき、便利であることの説明を聞く。・「？課題」物体の運動の速さの変化をくわしく調べるには、どうすればよいだろか。134 思平均の速さと瞬間の速さのちがいに着目し、物体の運動の速さの変化について課題を見いだしている。［発言分析・記述分析］平均の速さで移動した場合や、速さが変化しながら移動した場合についてちがいを比較し、根拠を示しながら自分の考えを表現している。平均の速さと瞬間の速さのちがいについて、自動車の運動のようすなど、日常生活と結びつけて考えられるよう助言・指導する。5・「調べて考察しよう」p.134 図 1 のデータを使って、表を完成させ、速さの変化を比べる。・p.135 図 3 において、速さが増加している運動、一定の速さで移動する運動の説明を聞く。・等速直線運動の説明を聞く。・「！結論」自分の考えをまとめ、確認する。134～135 知計算によって物体の速さを求めていて、速さのグラフの意味について理解している。［発言分析・記述分析］計算によって物体の速さを求めている。また、物体の運動の速さの変化について、より短い時間での移動距離を求める必要があること、運動の状態をグラフにするとさまざまな情報が読みとれることを理解している。速さを求める式について、その時間の平均の速さを求めているということを理解できるよう助言・指導する。6第 3 節 だんだん速くなる運動・「導入」p.136 図 1 のように、だんだん速くなる物体にはたらく力について考える。・「？課題」物体がだんだん速くなる運動に、力はどのように関係しているだろうか。・「？に対する自分の考えは？」斜面上の台車にはたらく力について、傾きや位置を変えると、力の大きさや台車の速さはどうなるかを考え、話し合う。136 思だんだん速くなる運動について、身のまわりの現象と関連づけて考え、斜面を下る物体の速さの変化とはたらく力に着目し、規則性を見いだしている。［発言分析・記述分析］斜面を下る物体の速さの変化とはたらく力に着目し、斜面の傾きが大きくなるほど物体にはたらく力も大きくなることを見いだし、だんだん速くなる運動と物体にはたらく力を関係づけて考え、規則性を見いだして表現している。日常生活において、坂道を下る運動ではだんだん速くなるという実感を想起させるよう助言する。7【実験 2】 斜面上での台車の運動・実験 2 を行い、斜面の傾きによって、台車にはたらく力や運動のようすがどのように変わるかを調べ、結果を表やグラフにまとめる。・斜面の傾きとともに、台車にはたらく力の大きさが変わったという結果（ばねばかりの値）を表に記録する。137 知 〇手順にしたがって実験を行い、結果を表やグラフに整理する技能を身につけている。［行動観察・記述分析］記録タイマーを用いて、斜面を下る台車の運動を記録し、結果を表やグラフに整理して説明している。結果の整理について、表のまとめ方や記録テープの並べ方、はり方を具体的に指導する。8・実験結果や、p.138 表 1、図 2 を参考に、斜面の角度と台車にはたらく力の大きさ、台車の速さの変化との関係について考える。・p.139 図 3 や「歴史にアクセス」などを参考に、自由落下における物体にはたらく重力の大きさと速さの変化についての説明を聞く。・「！結論」自分の考えをまとめ、確認する。138～139 態記録テープの記録から、斜面を下る台車の運動について規則性を見いだそうとしている。［発言分析・記述分析］実験結果をもとに、斜面の角度と台車にはたらく力の大きさ、台車の速さの変化との関係について、ほかの生徒と話し合いながらねばり強く規則性を見いだそうとしている。0.1秒ごとに切ったテープを並べたものが速さを意味していると考えられるよう助言・指導する。19時数 主な学習活動 頁 重点 記録 評価規準と方法 十分満足できる生徒の評価例 努力を要する生徒への指導の手立て9第 4 節 だんだんおそくなる運動・「レッツ スタート！」p.140 図 1 を参考に、斜面上を上る運動について考える。・「？課題」物体の運動の向きとは逆向きに一定の力がはたらき続けるとき、物体の速さはどのように変化するだろうか。・「調べて考察しよう」台車を斜面の下からおし出したときの台車の運動を調べ、物体にはたらく力の向きと速さの変化について考える。・p.141 図 2 をもとに、だんだんおそくなる物体の運動のグラフは、右下がりになることの説明を聞く。・「！結論」自分の考えをまとめ、確認する。・「学びをいかして考えよう」について考える。・「探究をふり返ろう」p.137 実験 2 を思い出し、水平面上でも同じように一定の力をはたらかせ続ければ、同じ結果が得られるかを考える。・「学んだことをチェックしよう」各節で学んだことを確認する。・「Before &amp; After」この章で学んだことをもとに自分の考えを記述し、話し合う。140～142 態 〇斜面を上る台車の速さと台車にはたらく力について、これまでの運動と力の関係の学習と関連づけて考えようとしている。［発言分析・記述分析］力が一定であれば速さの変化も一定であることについて、だんだん速くなる運動とだんだんおそくなる運動を関連づけて、ほかの生徒と話し合いながらねばり強く考えようとしている。一定の力がはたらき続けると、だんだん速くなるか、だんだんおそくなることや、力がはたらかなければ速さは変化しないことを考えられるよう助言・指導する。20</t>
  </si>
  <si>
    <t>【単元 3】第 2 章 力のはたらき方 （教科書 p.143～160）章の目標章の観点別評価規準知識・技能（知） 思考・判断・表現（思） 主体的に学習に取り組む態度（態）・物体の運動と力のはたらき方が関係する状況の観察、実験を通して、力のつり合いと合成・分解や、物体にはたらく力と物体の運動の規則性や関係性、水中の物体にはたらく力を理解するとともに、それらの観察、実験などに関する技能を身につける。（知識・技能）・物体の運動の状態と力のはたらき方との関係について、見通しをもって観察、実験などを行い、その結果を分析して解釈し、力のはたらき方と物体の運動の規則性や関係性を見いだして表現する。また、探究の過程をふり返る。（思考・判断・表現）・物体の運動と力のはたらき方が関係する状況に進んでかかわり、科学的に探究しようとする態度を養うとともに、自然を総合的に見ることができるようにする。（主体的に学習に取り組む態度）力のつり合いと合成・分解、力のはたらき方と運動の規則性や関係性、水中の物体にはたらく力についての基本的な概念や原理・法則などを、日常生活や実社会の事象と関連づけながら理解しているとともに、科学的に探究するために必要な観察、実験などに関する基本操作や記録などの技能を身につけている。物体の運動の状態を力のはたらき方との関係について、見通しをもって観察、実験などを行い、その結果を分析して解釈し、力のはたらき方と物体の運動の規則性や関係性を見いだして表現しているとともに、探究の過程をふり返るなど、科学的に探究している。物体の運動と力のはたらき方が関係する事物・現象に進んでかかわり、見通しをもったりふり返ったりするなど、科学的に探究しようとている。重点…重点的に生徒の学習状況を見取る観点記録…記録に残す評価時数 主な学習活動 頁 重点 記録 評価規準と方法 十分満足できる生徒の評価例 努力を要する生徒への指導の手立て1・「Before &amp; After」これまでに学んだことや生活経験をもとに自分の考えを記述し、話し合う。第 1 節 力の合成と分解・p.144 図 1 と図 2 を見て、力がどのようにはたらくことで橋や荷物が支えられているかを考え、話し合う。・「？課題」物体にはたらく 2 力と、重力とつり合う力にはどのような関係があるだろうか。・「？に対する自分の考えは？」物体を 2 人で持つとき、どのような持ち方をすると最も軽く感じるか、自分の仮説（見通し）を考え、話し合う。143～144 態物体にはたらく 2 力がどのように物体を支えるかに関心を持ち、物体にはたらく 2 力と物体にはたらく重力のつり合いについて話し合い、仮説（見通し）をもって実験で確かめようとしている。［行動観察・記述分析］物体にはたらく2力がどのように物体を支えるかに関心を持ち、物体にはたらく2力と物体にはたらく重力のつり合いについて積極的に考えを出しながら話し合うことで、自分の仮説（見通し）を立てて実験で確かめようとしている。第 1 学年で学習した物体にはたらく重力と垂直抗力が一直線上でつり合って静止する事象をふり返らせ、物体にはたらく力がどのようになると静止するのかを意識しながら、はたらく力がふえた時の事象について考えるよう助言・指導する。2【実験 3】 角度をもってはたらく 2 力・実験 3 を行い、実験結果の表と作図から、自分の仮説に対して何が言えるかについて、まず自分で考える。145 思 〇重力がはたらく物体を 1 つのばねの力でつるす状態と、2 つのばねの力で角度を変えて引いてつるす状態の関係について、見通しをもって実験を行い、その結果を分析・解釈し、物体にはたらく重力と物体を引く 2 力の角度と力の大きさとの関係性を見いだして表現している。［発言分析・記述分析］重力がはたらく物体を1つのばねの力でつるす状態と、2 つのばねの力で角度を変えて引いてつるす状態の関係について、仮説を確かめるのに必要な結果が得られるかに気をつけて実験し、得られた結果を作図から分析・解釈し、物体にはたらく重力と物体を引く 2力の角度と力の大きさとの関係性を見いだして表現している。重力がはたらく物体を 1 つのばねの力でつるす状態と、2 つのばねの力で角度を変えて引いてつるす状態がどの実験装置に対応しているかを助言し、それぞれのばねではかる力の大きさと鉛直方向となす角度の読みとり方と、方眼紙に作図する方法を指導する。21時数 主な学習活動 頁 重点 記録 評価規準と方法 十分満足できる生徒の評価例 努力を要する生徒への指導の手立て3・「考察しよう」①物体を引く 2 力が重力と一直線上にある場合、2 力の大きさと、重力の大きさはどのような関係になるか、②物体を引く 2 力の角度が大きくなると、2 力の大きさはどのように変わるかを考え、話し合う。・p.146 の図 1、図 2 や「ここがポイント」を参照しながら、合力、力の合成、力の分解についての説明を聞く。・「探究をふり返ろう」測定結果の作図が平行四辺形に完全に一致しない原因を話し合う。・「！結論」自分の考えをまとめ、確認する。・斜面上の物体にはたらく力、分力についての説明を聞く。・止まっている物体にはたらく力の合力について説明を聞き、理解する。・「学びをいかして考えよう」について考える。・「例題」力の合成や分解について作図を通して理解する。146～149 思合力と分力の関係について、斜面上の物体にはたらく力や、斜面上に止まっている物体にはたらく力の合力が 0 になっていることと関連づけながら説明している。［発言分析・記述分析］合力と分力の関係、斜面上の物体にはたらく力などを、斜面上に止まっている物体にはたらく力の合力が0になっている事象と関連づけながら理解しているとともに、静止している物体にはたらく力がつり合っていることを合力と分力を用いて説明している。第 2 学年の数学の「平行四辺形」をふり返り、角度をもってはたらく 2 力の合力について助言する。斜面上に静止する物体にはたらく重力を斜面方向と斜面と垂直の方向の分力に分けて、斜面方向にはたらく力のつり合いについて考えるよう助言する。4第 2 節 慣性の法則・「レッツ スタート！」p.150 図 1 などを参考に、乗り物の運動状態が変わる現象について経験をふり返る。・「調べよう」p.150 図 2 の実験結果を予想し、確かめる。・「？課題」等速直線運動または静止している物体の運動の状態が変化するときの、物体の中や上にある物体は、どのような運動をするだろうか。・慣性の法則についての説明を聞き、p.151 図 3 の例などを慣性の法則で説明する。・「！結論」自分の考えをまとめ、確認する。150～151 知 〇身近な事象と関連づけながら、等速直線運動または静止している物体の運動の状態が変化するとき、物体の中や上にある物体の運動について説明し、慣性の法則について理解している。［発言分析・記述分析］身近な事象と関連づけながら、等速直線運動または静止している物体の運動の状態が変化するとき、物体の中や上にある物体の運動について、慣性の法則を用いて説明している。ミニカーをのせた台車をおし出した後に台車だけを止めると、ミニカーが進行方向に移動する現象を見せたり、自動車のシートベルトをすると、どうして車内の人がより安全なのかについて考えるよう助言するなどして、慣性の法則の意味を理解させる。5第 3 節 作用・反作用の法則・「導入」p.152 図 1 を参考に、他の物体に力をはたらかせることで物体の運動の状態が変わる事象について考える。・「？課題」ある物体が別の物体に力を加えたとき、2 つの物体の間でどのように力をおよぼし合うだろうか。・「調べよう」おたがいキャスターつきのいすに座って、相手を軽くおしたときのそれぞれの動き方を調べる。・「ここがポイント」「作用・反作用の 2 力」と「つり合う 2力」についての説明を聞き、理解する。・「！結論」自分の考えをまとめ、確認する。・「学びをいかして考えよう」について考える。152～153 知 〇身近な事象と関連づけながら、1 つの物体が別の物体に力を加えると、相手からも力を受けることを説明し、作用・反作用の法則について理解している。［発言分析・記述分析］短距離走のスタートやキャスターつきのいすに座ってたがいをおす体験など、身近な事象と関連づけながら、1 つの物体が別の物体に力を加えると、相手からも力を受ける現象について、作用・反作用の法則によって説明するともに、作図を用いて力のつり合いの2力とのちがいについて説明できる。物体にはたらく力をひとつひとつ図示し、それぞれの力について、〇〇が△△を□□する力（例：地球が物体を引く力など）のように、力を加えている物体と力を加えられた物体を区別して考えるよう助言・指導する。22時数 主な学習活動 頁 重点 記録 評価規準と方法 十分満足できる生徒の評価例 努力を要する生徒への指導の手立て6第 4 節 水中ではたらく力・「レッツ スタート！」p.154 図 1、図 2 を参考に、物体が水にうかぶ原因について考え、話し合う。・「？課題」浮力はどのような条件によって変わるだろうか。・「？に対する自分の考えは？」浮力の大きさに関係する可能性のある条件を考える。・「調べ方を考えよう」①p.155 図 5 や図 6 から、浮力の大きさの測定方法を考える。②仮説を確かめるために、それぞれの実験で「変える条件」と「変えない条件」を考え、話し合う。154～156 態 〇重い物体がどうして水にうかぶのかに関心を持ち、浮力が変化する条件について話し合い、仮説を確かめる実験を計画して、探究しようとしている。［発言分析・行動観察］重い物体がどうして水にうかぶのかに関心を持ち、浮力が変化する条件について積極的に考えを出しながら話し合うことで、設定した仮説を条件制御によって確かめられる実験を計画して、ねばり強く探究しようとしている。第 1 学年の「力のつり合いの条件」をふり返らせ、水にうかぶ物体にはたらく力を確認し、物体の体積や質量、深さが浮力の大きさの変化に関係するかを条件制御で調べられることについて気づくよう助言・指導する。7【実験 4】 浮力の大きさに関係する条件・実験 4 を行い、水中での物体にはたらく浮力の大きさに何が関係するかについて、仮説ごとに立案した実験方法で調べる。・「考察しよう」実験結果の表から、それぞれの仮説に対して何が言えるかについて、話し合う。・「探究をふり返ろう」探究した過程をふり返り、もっとよくできたところがなかったかを考え、話し合う。156～158 思 〇実験から得られた結果を分析して解釈し、浮力の大きさは、水中での物体の体積によって変化し、ほかの条件によらないことを見いだして表現している。［発言分析・記述分析］実験から得られた結果を分析して解釈し、浮力の大きさは、水中での物体の体積によって変化し、体積が大きいほど浮力が大きくなること、物体の質量と水中での深さによっては浮力の大きさは変化しないことを見いだして表現している。小学校第 5 学年の「ふりこ」の学習を例に、条件制御の方法をふり返らせ、実験方法のそれぞれがどの仮説を確かめるものかを考えさせるとともに、得られた実験結果からどのようなことが読みとれるかを表現するよう助言・指導する。8・p.158 図 1 や図 2 から、水圧の特徴について説明を聞く。・p.159 図 3、図 4 や図 5 から水圧と浮力の関係について理解する。・「！結論」自分の考えをまとめ、確認する。・「学びをいかして考えよう」について考える。・「学んだことをチェックしよう」各節で学んだことを確認する。・「Before &amp; After」この章で学んだことをもとに自分の考えを記述し、話し合う。158～160 知水圧と浮力の関係について理解している。［発言分析・記述分析］水中の物体より上にある水の重力によって浮力が生じることを、浮力の大きさが水中での深さによって変化しないことと関連づけて理解している。第 2 学年の「圧力」や「大気圧」の学習をふり返り、水圧の定義を確認し、水面から深くなるほど水圧が大きくなることを助言する。ゴム膜のへこみ方が、水中の物体の上面と下面の間で異なることに着目させ、このちがいによって物体に浮力がはたらくことを助言する。23</t>
  </si>
  <si>
    <t>【単元 3】第 3 章 エネルギーと仕事 （教科書 p.161～181）章の目標章の観点別評価規準知識・技能（知） 思考・判断・表現（思） 主体的に学習に取り組む態度（態）・仕事に関する観察、実験を通して、仕事と仕事率について、また、力学的エネルギーに関する観察、実験を行い、物体のもつ力学的エネルギーは物体がほかの物体になしうる仕事ではかれること、運動エネルギーと位置エネルギーは相互に移り変わること、力学的エネルギーの総量は保存されることなどを見いだして理解するとともに、それらの観察、実験の技能を身につける。（知識・技能）・運動とエネルギーについて、見通しをもって観察、実験などを行い、その結果を分析して解釈し、力学的エネルギーの規則性や関係性を見いだして表現する。また、探究の過程をふり返る。（思考・判断・表現）・エネルギーに関する事物・現象に進んでかかわり、科学的に探究する態度を養うとともに、自然を総合的に見ることができるようにする。（主体的に学習に取り組む態度）力学的エネルギーを日常生活や社会と関連づけながら、仕事とエネルギー、力学的エネルギーの保存についての基本的な概念や原理・法則などを理解しているとともに、科学的に探究するために必要な観察、実験などに関する基本操作や記録などの基本的な技能を身につけている。力学的エネルギーについて、見通しをもって観察、実験などを行い、その結果を分析して解釈し、力学的エネルギーの規則性や関係性を見いだして表現しているとともに、探究の過程をふり返るなど、科学的に探究している。力学的エネルギーに関する事物・現象に進んでかかわり、見通しをもったりふり返ったりするなど、科学的に探究しようとしている。重点…重点的に生徒の学習状況を見取る観点記録…記録に残す評価時数 主な学習活動 頁 重点 記録 評価規準と方法 十分満足できる生徒の評価例 努力を要する生徒への指導の手立て1・「Before &amp; After」これまでに学んだことや生活経験をもとに自分の考えを記述し、話し合う。第 1 節 さまざまなエネルギー・「導入」太陽の光のはたらきについて考える。・「エネルギーをもっている」とはどういうことか説明を聞く。・「？課題」エネルギーには、どのような種類があるだろうか。161～162 知物体がエネルギーをもっている状態について理解している。［発言分析・記述分析］物体がエネルギーをもつ状態とは、物体の状態を変化させたり、ほかの物体を動かしたり、変形させたりすることができる状態であることを、身のまわりの現象と関連づけて説明している。日常生活で「エネルギー」という言葉がどのような場面で出てくるかに焦点をしぼって考えるよう助言・指導する。2・p.163 図 2 を参考に、エネルギーにはどのような種類があり、それぞれ主にどのようなはたらきがあるか説明を聞く。・「！結論」自分の考えをまとめ、確認する。・「学びをいかして考えよう」について考える。 163 思エネルギーにはさまざまな種類があることと、そのはたらきを利用していることを、関連づけて考えている。［発言分析・記述分析］エネルギーは実体があるものではなく、「はたらきがある」という状態で、さまざまな種類があることを見いだして表現している。また、そのはたらきを日常生活と関連づけて考えている。エネルギーそのものよりも、どのようなはたらきがあるかに注目するよう促す。3第 2 節 力学的エネルギー・「導入」ボウリングを例に、物体のエネルギーについて考える。・運動エネルギー、位置エネルギーの説明を聞く。・「調べて考察しよう」運動エネルギーや位置エネルギーの大きさは何によって決まるのかを調べ、その結果から運動エネルギーは物体の質量と速さで、位置エネルギーは物体の質量と高さに関係することを見いだしてまとめる。・「？課題」物体がもつ運動エネルギーと位置エネルギーには、どのような関係があるだろうか。164～165 思 〇運動エネルギーの大きさは物体の質量と速さに、位置エネルギーの大きさは物体の質量と高さに関係することを見いだして表現している。［行動観察・記述分析］運動エネルギーと位置エネルギーの大きさを調べる実験において、何を同じにして何を変えるのか条件制御し、その結果から運動エネルギーの大きさは物体の質量と速さに、位置エネルギーの大きさは物体の質量と高さに関係することを見いだして表現している。どのような場合にエネルギーのはたらきが大きくなるのかを日常生活と関連づけて考えるよう助言・指導する。24時数 主な学習活動 頁 重点 記録 評価規準と方法 十分満足できる生徒の評価例 努力を要する生徒への指導の手立て4・「調べて考察しよう」ジェットコースターを例に、上ったり下ったりする場合の運動エネルギーと位置エネルギーについて考える。・力学的エネルギーの保存について説明を聞く。・「説明しよう」ふりこの運動について、自分の考えを説明する。・「！結論」自分の考えをまとめ、確認する。166～167 態ジェットコースターやふりこの運動における力学的エネルギーについて関心をもって考え、力学的エネルギーに関する課題の解決に向けてとり組もうとしている。［発言分析・記述分析］エネルギーの移り変わりにおいて、多少の損失はあっても、力学的エネルギーは保存されることについて、話し合いながらねばり強く考えようとしている。力学的エネルギーという言葉に惑わされず、日常でどのようなはたらきがあるエネルギーなのかを考えるよう助言・指導する。5第 3 節 仕事と力学的エネルギー・「レッツ スタート！」運動エネルギーや位置エネルギーの大きさを変える方法について考え、話し合う。・「ここがポイント」仕事についての説明、定義を聞き、理解する。・「？課題」仕事とエネルギーにはどのような関係があるだろうか。・仕事と運動エネルギー、位置エネルギーの関係について考える。・重力に逆らってする仕事について説明を聞き、考える。・「ここがポイント」仕事の大きさが 0 になる場合の説明を聞き、理解する。・摩擦力に逆らってする仕事について説明を聞き、考える。・「調べ方を考えよう」課題に対する調べ方について話し合いを通じて考え、発表する。168～170 知仕事と運動エネルギーや位置エネルギーの関係について理解している。［発言分析・記述分析］仕事を求める式「力×距離」が法則ではなく定義であることをふまえ、物体に仕事をすることによって、エネルギーをもつことを適切に説明している。仕事に関する計算について、日常生活を想定した具体例を多くとり上げることで定着するよう助言・指導する。6【実験 5】 仕事とエネルギーの関係・実験 5 を行い、斜面の高さや小球の質量、斜面の傾きと木片が動く距離との関係について調べ、結果を表やグラフにまとめる。・実験結果をもとに、力学的エネルギーの変化とほかの物体にした仕事との関係について考察する。・「探究をふり返ろう」自分の考えをまとめ、予想と異なった場合はその理由を考え、それを検証する。・「！結論」自分の考えをまとめ、確認する。・「例題」考え方や計算の仕方を学ぶ。170～173 思 〇実験の条件を制御しながら調べ、仕事と力学的エネルギーの量的な関係を見いだしている。［行動観察・記述分析］実験の目的を把握したうえで、斜面の高さや小球の質量、斜面の傾きを変えて実験を行い、その結果をもとに、仕事とエネルギーの量的な関係を見いだして、適切に表現している。小球の初めの高さと木片の動いた距離の関係を表したグラフを示し、どのような関係があるか考えるよう助言・指導する。7第 4 節 仕事の原理と仕事率・「導入」重い荷物を持ち上げるとき、仕事が楽になる方法について考える。・「？課題」道具を使うと、仕事の大きさはどのようになるだろうか。・「？に対する自分の考えは？」滑車を使う場合と使わない場合とで、結果が変わるか自分の考えをまとめ、話し合う。【実験 6】 滑車を使うときの仕事・実験 6 を行い、滑車を使う場合と使わない場合とで仕事のちがいを調べる。174～175 知 〇正しい操作で実験を行い、結果を整理する技能を身につけている。［行動観察・記述分析］手順どおりに、定滑車、動滑車を使って物体を引き上げる実験を行い、結果をもとにして、表に適切にまとめて説明している。ほかの生徒と実験の注意点を共有してとり組むよう助言・指導する。25時数 主な学習活動 頁 重点 記録 評価規準と方法 十分満足できる生徒の評価例 努力を要する生徒への指導の手立て8・実験結果を確認して、仕事の原理の説明を聞く。・「説明しよう」p.176 図 2 をもとに、仕事の能率について自分の考えをまとめ、説明する。・「ここがポイント」仕事率の説明を聞き、理解する。 176 思仕事の原理と位置エネルギーを関連づけて考えている。また、仕事率について日常生活と関連づけて考えている。［行動観察・記述分析］実験結果をもとに、仕事の原理と位置エネルギーを関連づけて考察しているとともに、仕事率について身のまわりの現象と関連づけて考え、表現している。仕事の原理や仕事率について、日常生活における作業とは異なることを実感するよう助言・指導する。9・「！結論」自分の考えをまとめ、確認する。・「学びをいかして考えよう」について考える。・「例題」仕事や仕事率の計算のしかたを学ぶ。 176～177 態仕事の能率を求める方法についてねばり強く考えようとしている。［発言分析・記述分析］仕事や仕事率について理解したうえで、仕事の能率を求めるためには、単位時間あたりの仕事で比べればよいことに気づき、ねばり強く考えようとしている。仕事や仕事率の計算の過程の意味を、これまでの学習から見直すよう助言・指導する。10第 5 節 エネルギーの変換と保存・「レッツ スタート！」p.178 図 3 などを参考に、エネルギーどうしの関係について考える。・エネルギーの変換について説明を聞き、変換の際にエネルギーは失われていくのか考える。・利用したいエネルギーに変換できる割合や、それ以外のエネルギーは、どうなるのか考える。・「？課題」エネルギーの形態がさまざまに変わると、その総量はどうなるだろうか。・「調べて考察しよう」測定した値をもとに、位置エネルギーから電気エネルギーへの変換効率を求める。178～179 態 〇エネルギーは、利用できないエネルギーに一部変換されることに気づき、変換効率について、ほかの生徒と協力して調べたり、実験結果をたがいに伝え合ったりして、課題の解決に向けてとり組もうとしている。［発言分析・記述分析］エネルギーの変換効率について、ほかの生徒と協力して理解を深めたうえで、エネルギーの変換が単なる理科の問題だけではなく、社会と関連していることについて気づき、課題の解決に向けて話し合いながら、ねばり強くとり組もうとしている。エネルギーが何から何に変換され、その過程でどのような仕事をするのかを、図などを参考に考えるよう助言・指導する。11・p.179 の実験結果から、利用できるエネルギーへの変換効率について考え、エネルギーの有効利用のためには、利用できるエネルギーへの変換効率を高めるくふうが必要なことを考える。・エネルギー変換の前後で利用できないエネルギーに変換された分もふくめて、エネルギーの総量は保存されていることについての説明を聞く。・p.180 図 2 や「ここがポイント」を参考に、熱にはさまざまな伝わり方があることについての説明を聞く。・「！結論」自分の考えをまとめ、確認する。・「学びをいかして考えよう」について考える。・「学んだことをチェックしよう」各節で学んだことを確認する。・「学びを生活や社会に広げよう」学習した内容を、生活や社会と結びつけて考える。・「Before &amp; After」この章で学んだことをもとに自分の考えを記述し、話し合う。180～181 知エネルギーの総量は保存されることや、エネルギーの形態の 1つである熱の伝わり方について理解している。［発言分析・記述分析］利用できないエネルギーに変換された分もふくめて、エネルギーの総量は保存されるが、エネルギーの利用のしやすさにはちがいがあることを説明している。特に、熱に注目し、その伝わり方として、伝導や対流、放射があることを説明している。摩擦によって熱が発生すると、力学的エネルギーは保存されないことに気づくことができるよう助言・指導する。学習内容の整理／確かめ問題／活用問題 1 時間26時数 主な学習活動 頁 重点 記録 評価規準と方法 十分満足できる生徒の評価例 努力を要する生徒への指導の手立て予備 （2）時間時間数 29 時間（31）時間27</t>
  </si>
  <si>
    <t>【単元 4】プロローグ 星空をながめよう （教科書 p.190～195）章の目標章の観点別評価規準知識・技能（知） 思考・判断・表現（思） 主体的に学習に取り組む態度（態）・身近な天体とその運動に関する特徴に着目しながら、月や太陽の表面のようすについての基本的な概念や原理・法則などを理解するとともに、それらの観察・実験の技能を身につける。（知識・技能）・月や太陽、恒星について、天体の観察、実験などを行い、その結果や資料を分析して解釈し、太陽系と恒星についての特徴や規則性を見いだして表現する。また、探究の過程をふり返る。（思考・判断・表現）・太陽系と恒星に関する事物・現象に進んでかかわり、科学的に探究しようとする態度と、生命を尊重し、自然環境の保全に寄与する態度を養うとともに、自然を総合的に見ることができるようにする。（主体的に学習に取り組む態度）身近な天体とその運動に関する特徴に着目しながら、月や太陽の表面のようすについての基本的な概念や原理・法則などを理解しているとともに、科学的に探究するために必要な観察、実験などに関する基本操作や記録などの基本的な技能を身につけている。月や太陽、恒星について、天体の観察、実験などを行い、その結果や資料を分析して解釈し、太陽系と恒星についての特徴や規則性を見いだして表現しているとともに、探究の過程をふり返るなど、科学的に探究している。太陽系と恒星に関する事物・現象に進んでかかわり、見通しをもったりふり返ったりするなど、科学的に探究しようとしている。重点…重点的に生徒の学習状況を見取る観点記録…記録に残す評価時数 主な学習活動 頁 重点 記録 評価規準と方法 十分満足できる生徒の評価例 努力を要する生徒への指導の手立て1プロローグ 星空をながめよう・「継続観察をしよう」天体の継続観察の方法を理解し、単元の学習中に観察を行い、星や月の見え方を時刻や日付が変化することでどのようになるか考える。第 1 節 太陽・「導入」太陽が私たちにとってどのような存在か、知っていることを、話し合う。・「？課題」太陽の表面は、どのようになっているだろうか。・「基礎操作」天体望遠鏡の使い方を確認する。【観察 1】 太陽の黒点の観察・観察 1 を行い、日を変えて太陽の表面を天体望遠鏡で観察し、黒点について調べる。190～193 思天体やその動きについて継続的に観測し、特徴や規則性を考えてまとめ、表現している。［行動分析、記述分析］天体やその動きについて継続的に観測し、特徴や規則性を見いだし、自分の考えを導いてまとめ、表現している。天体やその動きについて継続的に観測させ、どのような特徴や規則性があるか見いだせるよう助言する。2・「調べよう」黒点の形の変化について、モデルを使って考え、話し合う。・ボールをモデルにして、黒点の移動を立証し、モデルと太陽の黒点の見え方が同じであることを確認する。・「！結論」自分の考えをまとめ、確認する。・「学びをいかして考えよう」について考える。194～195 思黒点の継続観察の記録やモデル実験から、太陽が球形で、自転していることを見いだしてまとめ、表現している。［発言分析、記述分析］黒点の継続観察の記録をもとに、太陽の形状や動きを予想し、モデル実験で確かめ、太陽が球形で、自転していることを見いだし、自らの考えを導いてまとめ、表現している。黒点の継続観察の結果やモデル実験で、黒点が移動していることを説明し、太陽が球形で、自転していることに着目できるよう助言する。28</t>
  </si>
  <si>
    <t>【単元 4】第 1 章 地球の運動と天体の動き （教科書 p.197～218）章の目標章の観点別評価規準知識・技能（知） 思考・判断・表現（思） 主体的に学習に取り組む態度（態）・身近な天体とその運動に関する特徴に着目しながら、日周運動と自転、年周運動と公転についての基本的な概念や原理・法則などを理解するとともに、それらの観察・実験の技能を身につける。（知識・技能）・天体の動きと地球の自転・公転について、天体の観察、実験などを行い、その結果や資料を分析して解釈し、天体の動きと地球の自転・公転についての特徴や規則性を見いだして表現する。また、探究の過程をふり返る。（思考・判断・表現）・天体の動きと地球の自転・公転に関する事物・現象に進んでかかわり科学的に探究しようとする態度と生命を尊重し、自然環境の保全に寄与する態度を養うとともに、自然を総合的に見ることができるようにする。（主体的に学習に取り組む態度）身近な天体とその運動に関する特徴に着目しながら、日周運動と自転、年周運動と公転についての基本的な概念や原理・法則などを理解しているとともに、科学的に探究するために必要な観察、実験などに関する基本操作や記録などの基本的な技能を身につけている。天体の動きと地球の自転・公転について、天体の観察、実験などを行い、その結果や資料を分析して解釈し、天体の動きと地球の自転・公転についての特徴や規則性を見いだして表現しているとともに、探究の過程をふり返るなど、科学的に探究している。天体の動きと地球の自転・公転に関する事物・現象に進んでかかわり、見通しをもったりふり返ったりするなど、科学的に探究しようとしている。重点…重点的に生徒の学習状況を見取る観点記録…記録に残す評価時数 主な学習活動 頁 重点 記録 評価規準と方法 十分満足できる生徒の評価例 努力を要する生徒への指導の手立て1・「Before &amp; After」これまでに学んだことや生活経験をもとに自分の考えを記述し、話し合う。第 1 節 太陽の 1 日の動き・「レッツ スタート！」太陽の 1 日の道筋について話し合う。・「？課題」太陽は、1 日を通してどのように動いて見えるのだろうか。また、その理由は何だろうか。・「基礎操作」天球の考え方を確認する。【観察 2】 太陽の 1 日の動き・観察 2 を行い、透明半球を用いて太陽の 1 日の動きを観察し、太陽の動きの特徴を調べる。197～199 思 〇透明半球を用いて太陽の 1 日の動きを、太陽の位置に注目しながら記録し、その特徴について考え表現している。［発言分析・透明半球］透明半球を用いて太陽の1日の動きを適切に記録し、その結果から、太陽が天球上を一定の速さで動いていることを見いだし表現している。太陽の 1 日の動きを透明半球に記録するとき、ほかの生徒の適切な記録を参考にしながら、透明半球のモデルの見方や観察の方法を確認し、まちがえている点があれば、助言・指導する。2・観察 2 の結果から、太陽の 1 日の動きと、地球の自転について考え、話し合う。・「！結論」自分の考えをまとめ、確認する。・「学びをいかして考えよう」について考える。200～201 思太陽の 1 日の動きを表した透明半球の観察記録をもとに、地球の自転と関連づけて太陽と地球の位置関係の規則性を見いだして表現している。［発言分析］太陽の1日の動きを表した透明半球の観察記録をもとに、太陽と地球の位置関係の規則性を地球の自転と関連づけて見いだし、観測地ごとの日の出、日の入り、南中の時刻を推測したり、その位置を透明半球上に表現したりしている。透明半球につけた点の結び方や、その延長させる方向について、ほかの生徒の発表をもとにふり返り、自分の考えを確認するよう助言する。また、天球の使い方について、再度指導する。29時数 主な学習活動 頁 重点 記録 評価規準と方法 十分満足できる生徒の評価例 努力を要する生徒への指導の手立て3第 2 節 地球の自転と方位、時刻・「導入」太陽や星の位置や動きを表現したり、人に伝えたりするには、どのようにすればよいか考え、話し合う。・「？課題」地球上の方位と時刻は、どのように決められているだろうか。・図 2 と図 3 から、方位と時刻について考える。・「！結論」自分の考えをまとめ、確認する。・「学びをいかして考えよう」について考える。202～203 知宇宙から見た地球上の各地点の方位が、自転とともに変化することや、太陽と観測点との位置関係により、その地点でのおおよその時刻が決まることを理解している。［ペーパーテスト、記述分析］宇宙から見た地球上の各地点の方位が、自転とともに変化することや、太陽と観測点との位置関係により、その地点でのおおよその時刻が決まることを、図などを用いて地球の自転と関連づけて説明している。地球上における方位の決まりについて、地球のモデルなどを利用して個別に指導する。日の出が見られるときの太陽と地球の位置関係や時刻を例示し、モデルを使って個別に助言・指導する。4第 3 節 星の 1 日の動き・「レッツ スタート！」星の 1 日の動きについて、図 1 からわかることを考え、話し合う。・「？課題」地球の自転と星の 1 日の動きは、どのような関係にあるだろうか。【観察 3】 星の 1 日の動き方・観察 3 を行い、星の動きを観察して、天球全体の星の 1 日の動き方の特徴を考える。204～205 態 〇太陽の動きをもとに夜に見ることができる星の動き方を予想し、見通しをもって科学的に探究しようとしている。［発言分析・記述分析］太陽の動きをもとに夜に見ることができる星がどのように動くのかを予想している。また、話し合いを通して自らの学習を調整し、見通しをもって科学的に探究しようとしている。天体の動く理由の 1 つとして、太陽の動き方に注目して個別に指導する。時間とともにどのように動いたかを考え、夜に見られる星の動き方について助言・指導する。5・東西南北それぞれの方位で見られる、天体の見かけの動きと天球上の見え方を考える。・天体の日周運動について、太陽の日周運動と関連づけて見いだして理解する。・「！結論」自分の考えをまとめ、確認する。・「学びをいかして考えよう」について考える。206～207 思星の動きを示した観察記録や写真などをもとに、星の 1 日の動きを透明半球やモデルに表し、東西南北のそれぞれの方位における規則性を見いだし、表現している。［発言分析・記述分析］星の動きを示した観察記録や写真などをもとに、星の1日の動きを透明半球やモデルに正しく表現している。さらに、東西南北のそれぞれの方位における規則性を見いだし、表現している。天球の概念について再確認するとともに、観測者の視点とのちがいを説明し、再度、透明半球やモデル上に、星の 1 日の動きを記録するなど、個別に指導する。6第 4 節 天体の 1 年の動き・「レッツ スタート！」同じ時刻に見える星が、季節ごとに変わるのはどうしてかを考え、話し合う。・「？課題」真夜中に見られる星座は、1 年を通してどのように移り変わるだろうか。・「？に対する自分の考えは？」2 月 1 日午後 9 時に真南に見えたオリオン座が、3 か月後、1 年後の午後 9 時には、どの方位に見られたかについて考え、話し合う。【実習 1】 地球の公転と見える星座の関係・実習 1 を行い、モデルを作成し、見える星座の移り変わりを調べる。208～209 知 〇実習から、公転によって、季節ごとに地上から星座の見え方が変わることを理解している。［ペーパーテスト、記述分析］実習から、星座の年周運動のモデルを用いて、地球が公転することによって真夜中に見られる星座が移り変わることを見いだし、説明している。モデルの視点が宇宙からの視点であることを指導し、宇宙からの天体の位置について、再度確認したうえで、地球の公転によって星座が移り変わることを助言・指導する。7・「考察しよう」真夜中に南中する星座は、1 年の間にどのように移り変わるか考え、話し合う。・図 2 を用いて、真夜中に南中する星座や、今日の 1 日の星座の見え方を考える。・「例題」の考え方を参考にして、「練習」を行う。・「！結論」自分の考えをまとめ、確認する。・「学びをいかして考えよう」について考える。210～213 思実習をふり返りながら、宇宙における天体、太陽、地球の位置関係を代表的な星座の見える時期と関連づけて表現している。［発言分析・記述分析］実習をふり返りながら、コンピュータシミュレーションやモデルを活用し、視点を変えて、宇宙における天体、太陽、地球の位置関係を代表的な星座の移り変わりと関連づけて見いだし、表現している。地球から見られる星座と宇宙からの地球と星座の位置関係について、ほかの生徒の結果から再度モデルを使って考察し、地球が公転すると見られる星座が変わることに気づかせられるよう助言・指導を行う。30時数 主な学習活動 頁 重点 記録 評価規準と方法 十分満足できる生徒の評価例 努力を要する生徒への指導の手立て8第 5 節 地軸の傾きと季節の変化・「導入」地域による、年平均気温のちがいは、なぜ生じるのかについて考え、話し合う。・「？課題」季節によるさまざまなちがいは、どのようにして生じるだろうか。・「調べよう」太陽の光が当たる角度と温度上昇の関係について調べる。・「モデルを使って考えよう」モデルを使って、季節による昼と夜の長さの変化と公転との関係を調べる。214～216 思 〇季節ごとの地球への太陽の光の当たり方の変化についてモデル実験を行い、結果を分析して解釈し、表現している。［発言分析・記述分析］季節ごとの地球への太陽の光の当たり方の変化について、モデル実験を計画立てて行い、結果を分析して地球の公転と関連づけて現象を解釈し、表現している。季節を見つけにくい生徒に対しては、北極への光の当たり方に注目させて、常に光が当たっている位置が日本の夏になることを説明する。9・「調べよう」太陽の通り道と南中高度の関係を調べる。・「！結論」自分の考えをまとめ、確認する。・「学びをいかして考えよう」について考える。・「学んだことをチェックしよう」各節で学んだことを確認する。・「学びを生活や社会に広げよう」学習した内容を、生活や社会と結びつけて考える。・「Before &amp; After」この章で学んだことをもとに自分の考えを記述し、話し合う。216～218 態地軸が傾きながら公転をすることで、太陽の光の当たり方と、昼と夜の長さが変化することについて、「モデルを使って考えよう」と「調べよう」の結果から科学的に探究しようとしている。［発言分析・記述分析］地軸が傾きながら公転をすることで、太陽の光の当たり方と、昼と夜の長さが変化することについて、「モデルを使って考えよう」や「調べよう」の結果と結びつけて考察し、科学的に探究しようとしている。地軸が傾きながら公転したときの光の当たるようすが、地球と太陽の位置関係によって変化することや、地軸が傾かないと変化しないことを、モデルを用いて個別に指導し、原因が地軸の傾きであることを助言・指導する。31</t>
  </si>
  <si>
    <t>【単元 4】第 2 章 月と金星の見え方 （教科書 p.219～230）章の目標章の観点別評価規準知識・技能（知） 思考・判断・表現（思） 主体的に学習に取り組む態度（態）・身近な天体とその運動に関する特徴に着目しながら、月や金星の運動と見え方についての基本的な概念や原理・法則などを理解するとともに、それらの観察・実験の技能を身につける。（知識・技能）・月や金星の運動と見え方について、天体の観察、実験などを行い、その結果や資料を分析して解釈し、月や金星の運動と見え方についての特徴や規則性を見いだして表現する。また、探究の過程をふり返る。（思考・判断・表現）・月や金星の運動と見え方に関する事物・現象に進んでかかわり、科学的に探究しようとする態度と、生命を尊重し、自然環境の保全に寄与する態度を養うとともに、自然を総合的に見ることができるようにする。（主体的に学習に取り組む態度）身近な天体とその運動に関する特徴に着目しながら、月や金星の運動と見え方についての基本的な概念や原理・法則などを理解しているとともに、科学的に探究するために必要な観察、実験などに関する基本操作や記録などの基本的な技能を身につけている。月や金星について、天体の観察、実験などを行い、その結果や資料を分析して解釈し、月や金星の運動と見え方についての特徴や規則性を見いだして表現しているとともに、探究の過程をふり返るなど、科学的に探究している。月や金星の運動と見え方に関する事物・現象に進んでかかわり、見通しをもったりふり返ったりするなど、科学的に探究しようとしている。重点…重点的に生徒の学習状況を見取る観点記録…記録に残す評価時数 主な学習活動 頁 重点 記録 評価規準と方法 十分満足できる生徒の評価例 努力を要する生徒への指導の手立て1・「Before &amp; After」これまでに学んだことや生活経験をもとに自分の考えを記述し、発表する。第 1 節 月の満ち欠け・「レッツ スタート！」図 1 の半月は、どのように形を変えていくのか考え、話し合う。・「？課題」月が満ち欠けをくり返すのはなぜだろうか。・「調べよう」月の観察記録から、宇宙における地球と月と太陽の位置関係を考える。【実習 2】 月の満ち欠けについてのモデル実習・実習 2 を行い、月の運動を月の見え方と関連づけてモデルを使って考え、説明する。219～221 知 〇日没後の同じ時刻に、月の見える位置や満ち欠けのようすを観察し、その結果を記録している。［行動観察、記述分析］日没後の同じ時刻に、月の見える位置や満ち欠けのようすをより多く観察し、その結果をスケッチなど、さまざまな方法を使って正しく記録している。日没後の同じ時刻にすることの意味を助言し、月の見える位置や形の変化をとらえるよう指導する。2・実習 2 の結果から、太陽と地球と月の位置関係が月の公転とともに変わることに気づく。・「！結論」自分の考えをまとめ、確認する。・「学びをいかして考えよう」について考える。222～223 思月の満ち欠けのしくみについて、月の公転と関連づけて考えてまとめ、表現している。［発言分析、記述分析］月の満ち欠けのしくみについて、月の公転と太陽・月・地球の位置とを関連づけ、自らの考えを導いてまとめ、表現している。月が地球のまわりを公転することによって、月の満ち欠けなどのようすが変化することを、図やモデルで示しながら考えるよう助言・指導する。32時数 主な学習活動 頁 重点 記録 評価規準と方法 十分満足できる生徒の評価例 努力を要する生徒への指導の手立て3第 2 節 金星の見え方・「レッツ スタート！」知っている明るい天体を、明るさの順に並べてみる。・「調べよう」金星の動きと満ち欠けのようすを観察する。・「？課題」金星が満ち欠けをしたり、大きさが変わったりするのはなぜだろうか。・「調べ方を考えよう」地球と金星の位置関係を知るためのモデルをつくるには、どのような条件を満たしていればよいかについて、考える。【実習 3】 金星の満ち欠けについてのモデル実習・実習 3 を行い、太陽、地球、金星の位置関係と動き方のモデルをつくり、金星の満ち欠けについての自分の考えを説明する。224～225 知地球と金星の位置関係から、金星の見える方角や時刻、形の変化について理解し、知識を身につけている。［発言分析、ペーパーテスト］地球と金星の位置関係から金星の見える方角や時刻、形の変化について理解し、適切に説明している。金星の見える位置や時刻、形の変化について、例えば、太陽と金星の位置を固定してどこに地球があると観察記録のように見えるかを考えるよう助言し、さらに図やモデルで示して説明する。4・「探究をふり返ろう」実習 3 でつくったモデルでうまく説明できなかった場合、どこがよくなかったのかを考える。・金星の運動（公転）モデルについて、地球からの星座の見え方と 1 年間の地球の動きで考えたモデルを関連づけて考える。 226～227 態 〇太陽と地球と金星の位置関係による、金星の見える位置や時刻、形の変化について、実習をふり返りながら、ねばり強く考えてまとめようとしている。［発言分析、記述分析］太陽と地球と金星の位置関係による、金星の見える方角や時刻、形の変化について、実習をふり返りながら、ねばり強く自分の考えを導いてまとめようとしている。金星の見える位置や時刻、形の変化について、太陽のまわりを金星と地球が公転しているようすを図やモデルで示し、観察記録のように見えるか考えるよう助言・指導する。5・実習 3 でわかったことを考え、話し合い、発表する。・他のグループの考えと自分の考えを比較する。・「！結論」自分の考えをまとめ、確認する。・「学びをいかして考えよう」について考える。 226～227 思 〇金星の観察をもとに考えた金星の運動のモデルについて、仮説の正しい点と異なる点をふり返り、班で話し合い、まとめて発表しようとしている。［発言分析、記述分析］金星の観察をもとに考えた金星の運動のモデルについて、仮説の正しい点と異なる点をふり返り、ほかの生徒の意見にも耳を傾け、グループ全体の意見をまとめ、発表に結びつけようとしている。太陽のまわりを金星と地球が公転しているようすを再度確認し、モデルの仮説と比べるように促す。6第 3 節 日食と月食・「レッツ スタート！」図 1 で、太陽が満ち欠けしたり、満月が短時間で満ち欠けしたりする現象について考え、話し合う。・「？課題」月食や日食は、どのようにして起こるのだろうか。・月食や日食が起こる理由について、太陽・地球・月の位置関係をもとにした説明を聞く。・「！結論」自分の考えをまとめ、確認する。・「学んだことをチェックしよう」各節で学んだことを確認する。・「学びを生活や社会に広げよう」学習した内容を、生活や社会と結びつけて考える。・「Before &amp; After」この章で学んだことをもとに自分の考えを記述し、話し合う。228～230 態 〇月食や日食は、太陽、地球、月がどのような位置関係になったときに起こるのか、モデルや図を使って話し合い、自分の考えを表現しようとしている。［発言分析、記述分析］月食や日食は、太陽、地球、月がどのような位置関係になったときに起こるのか、モデルや図を使って話し合い、ほかの生徒の意見にも耳を傾け、グループ全体の意見をまとめ、発表に結びつけようとしている。図やモデルで示しながら、月食や日食のようすを再現して考えるよう助言・指導する。33</t>
  </si>
  <si>
    <t>【単元 4】第 3 章 宇宙の広がり （教科書 p.231～239）章の目標章の観点別評価規準知識・技能（知） 思考・判断・表現（思） 主体的に学習に取り組む態度（態）・身近な天体とその運動に関する特徴に着目しながら、太陽系と恒星についての基本的な概念や原理・法則などを理解するとともに、それらの観察・実験の技能を身につける。（知識・技能）・太陽系と恒星について、天体の観察、実験などを行い、その結果や資料を分析して解釈し、太陽系と恒星についての特徴や規則性を見いだして表現する。また、探究の過程をふり返る。（思考・判断・表現）・太陽系と恒星に関する事物・現象に進んでかかわり、科学的に探究しようとする態度と、生命を尊重し、自然環境の保全に寄与する態度を養うとともに、自然を総合的に見ることができるようにする。（主体的に学習に取り組む態度）身近な天体とその運動に関する特徴に着目しながら、太陽系と恒星についての基本的な概念や原理・法則などを理解しているとともに、科学的に探究するために必要な観察、実験などに関する基本操作や記録などの基本的な技能を身につけている。太陽系と恒星について、天体の観察、実験などを行い、その結果や資料を分析して解釈し、太陽系と恒星についての特徴や規則性を見いだして表現しているとともに、探究の過程をふり返るなど、科学的に探究している。太陽系と恒星に関する事物・現象に進んでかかわり、見通しをもったりふり返ったりするなど、科学的に探究しようとしている。重点…重点的に生徒の学習状況を見取る観点記録…記録に残す評価時数 主な学習活動 頁 重点 記録 評価規準と方法 十分満足できる生徒の評価例 努力を要する生徒への指導の手立て1・「Before &amp; After」これまでに学んだことや生活経験をもとに自分の考えを記述し、話し合う。第 1 節 太陽系の天体・「レッツ スタート！」図 1 にある惑星について知っていることを考え、発表し合う。・「？課題」太陽系の天体にはどのようなものがあり、どのような特徴をもっているだろうか。・「比べよう」太陽系の各惑星をさまざまな観点で比較する。231～233 思 〇太陽系の広がりや惑星の位置関係を考え、表現している。［発言分析・記述分析］自らのデータをもとに図示するなどして、惑星の大きさや太陽から惑星までの距離をふくめ、太陽系の広がりや惑星の位置関係を適切に表現している。太陽系の広がりや惑星の位置関係や大きさについて、図や映像などの各種資料を使ってイメージできるよう助言・指導する。2・惑星やそのほかの太陽系の天体の特徴について、説明を聞く。・「！結論」自分の考えをまとめ、確認する。・「学びをいかして考えよう」について考える。 234～235 知 〇太陽系の恒星、惑星、衛星、すい星などの天体の特徴について理解し、知識を身につけている。［発言分析・記述分析］太陽系の恒星、惑星、衛星、すい星など、より多くの天体の特徴について理解し、適切に説明している。太陽系の恒星、惑星、衛星、すい星などの天体の特徴について、資料の範囲を限定して示す。3第 2 節 宇宙の広がり・「レッツ スタート！」図 1 と図 2 を見て、それぞれの天体までの距離を調べる。・「？課題」私たちがいる太陽系は、宇宙の中のどのような位置にあるといえるだろうか。236～237 思恒星や銀河系など、宇宙の構造の特徴を考え、表現している。［発言分析・記述分析］恒星と銀河系の関係を見いだし、表現している。銀河系の全体の構造や部分のクローズアップなどを示し、イメージしやすいようにくふうする。34時数 主な学習活動 頁 重点 記録 評価規準と方法 十分満足できる生徒の評価例 努力を要する生徒への指導の手立て4・5・「！結論」自分の考えをまとめ、確認する。・「おてがる科学」太陽系の天体や銀河系内の天体、銀河系の大きさについて、考える。・「学んだことをチェックしよう」各節で学んだことを確認する。・「学びを生活や社会に広げよう」学習した内容を、生活や社会と結びつけて考える。・「Before &amp; After」この章で学んだことをもとに自分の考えを記述し、話し合う。238～239 態 〇教室内や校庭などで太陽系モデルを用いて、宇宙のスケールを実感することに進んでかかわろうとしている。［行動観察・記述分析］進んで「おてがる科学」の活動の準備にかかわり、宇宙のスケールを実感しようとしている。大きな数を用いた比の計算でつまずいている場合は、数学（算数）での学習をふり返らせる。学習内容の整理／確かめ問題／活用問題 1 時間予備 （3）時間時間数 23 時間（26）時間35</t>
  </si>
  <si>
    <t>【単元 5】第 1 章 自然のなかの生物 （教科書 p.249～262）章の目標章の観点別評価規準知識・技能（知） 思考・判断・表現（思） 主体的に学習に取り組む態度（態）・日常生活や社会と関連づけながら、自然界のつり合いについて理解するとともに、それらの観察、実験などに関する技能を身につける。（知識・技能）・ある生物の増減が他の生物の数に与える影響や微生物のはたらきの実験を通して、科学的に考察して判断する。（思考・判断・表現）・生物と環境に関する事物・現象に進んでかかわり、科学的に探究しようとする態度を養うとともに、自然を総合的に見ることができるようにする。（主体的に学習に取り組む態度）日常生活や社会と関連づけながら、自然界のつり合いについての基本的な概念や原理・法則などを理解しているとともに、科学的に探究するために必要な観察、実験などに関する基本操作や記録などの基本的な技能を身につけている。植物が増加すると草食動物や肉食動物が時間を追うごとにその数がどのように増減するかを考察することができる。微生物のはたらきの実験結果から、分解者の役割を考察し、判断することができる。生物と環境に関する事物・現象に進んでかかわり、見通しをもったりふり返ったりするなど、科学的に探究しようとしている。重点…重点的に生徒の学習状況を見取る観点記録…記録に残す評価時数 主な学習活動 頁 重点 記録 評価規準と方法 十分満足できる生徒の評価例 努力を要する生徒への指導の手立て1・「Before &amp; After」これまでに学んだことや生活経験をもとに自分の考えを記述し、話し合う。第 1 節 生態系・「レッツ スタート！」ニホンアカガエルが生息するのに必要な環境について考え、話し合う。・生態系の概念の説明を聞く。・「？課題」生態系において、生物は何を食べて、何に食べられるという関係があるだろうか。・食物連鎖、食物網の概念の説明を聞く。249～251 知ある生物を基準にして、その生物がどの生物を食べているか、また何に食べられているかをつなげて説明することができる。［発言分析・行動観察］ニホンアカガエルは、バッタなどの昆虫を食べ、ヘビや肉食の鳥などに食べられるというように具体例を出して説明できている。p.251の図5を見ながら、カエルは何を食べて、何に食べられるのかを矢印の向きを参考にしながら考えるように指導する。2・p.252 の図 1 について、植物、草食動物、肉食動物、最上位の肉食動物の数に注目し、ピラミッドが上がるにつれて個体数が少なくなることを理解する。・「推測しよう」p.253 の図 4 の資料をもとに、何らかの原因で草食動物がふえたとすると、その後どのようなことが起こると考えられるか、話し合う。・p.253 の図 5 のカンジキウサギとオオヤマネコの数の変化に注目し、草食動物であるカンジキウサギの数の変化を追うようにオオヤマネコの数が変化することを確認する。・「！結論」自分の考えをまとめ、確認する。・「学びをいかして考えよう」について考える。252～253 思 〇生物の数量のつり合いについて、ある生物が一時的にふえたり、減ったりしても、食物連鎖の関係により、ほぼ一定に保たれることを考察している。［発言分析・記述分析］植物がふえると、草食動物がふえて植物が減り、草食動物がふえると、それをえさにしている肉食動物がふえて草食動物が減り、草食動物が減ると、植物がふえるなど、食物連鎖と生物の数量の変化について、科学的に考え表現している。食物連鎖の復習を行い、食べる―食べられる生物の関係性を再確認するよう促す。36時数 主な学習活動 頁 重点 記録 評価規準と方法 十分満足できる生徒の評価例 努力を要する生徒への指導の手立て3第 2 節 生態系における生物のはたらき・生活排水の中に有機物が含まれていることを理解する。・「？課題」生態系において、生物はどのようなはたらきをしているだろうか。・生態系における生産者と消費者に関する説明を聞く。・自然界で生物の死がいや排出物だらけにならない理由を考え、消費者のうち、生物の死がいや動物の排出物などの有機物をとり入れて、無機物に変えるはたらきをしている生物がおり、その生物を分解者とよんでいることを理解する。・p.256 の仮説について、どうして微生物が生物のふんや食べ残した餌を分解するという仮説になるのか考える。・p.257 のステップ 1 を用意する。254～257 知生産者、消費者、分解者の役割があることを説明できる。また、仮説についての考えを聞き、科学的に説明できる。［行動観察・発言分析］植物が生産者の役割を、動物が消費者の役割を、菌類や細菌類などの微生物が分解者の役割をしていると説明できる。生物のふんや食べ残しは有機物で、微生物が分解者の役割をしていると説明できる。植物と動物はどのようにして生きるための栄養を得ているか思い出させる。自然界の落ち葉はそのままにしておくといずれどのようになるか考えてもらい、落ち葉を分解する役割をもつ生物がいることに気づかせる。4【実験 1】 微生物のはたらき・実験 1 の微生物のはたらきを行い、水中に存在する微生物のはたらきを調べる。・p.258 の「実験から」を読んで、水中の微生物によって有機物が分解されることを考察し、理解する。・「！結論」自分の考えをまとめ、確認する。・「学びをいかして考えよう」について考える。257～259 態 〇水槽のろ過フィルターの中の微生物のはたらきについての実験を行い、その実験結果から科学的に考察して、分解者の役割を理解している。［行動分析・記述分析］水槽のろ過フィルターの中に入れていた脱脂綿を入れると、デンプンを分解することから、ろ過フィルターの中に存在した微生物が分解者であり、デンプンなどの有機物を分解する役割があることを、実験結果から対照実験をふくめて判断できている。ろ過フィルターに入れておいた脱脂綿と、新しい脱脂綿を比較し、ちがいに気づかせる。第 1学年、第 2 学年で学習した水中の小さな生物について思い出させる。水槽のろ過フィルターの中に本当に微生物がいるのかを疑問に思う生徒がいる場合は、ろ過フィルターに入れた脱脂綿の中に微生物がいることを顕微鏡で確認する。5第 3 節 生態系と炭素の循環・「？課題」炭素は生態系のなかをどのように循環しているだろうか。・炭素がどのようにして生態系を循環しているのかを理解する。・「！結論」自分の考えをまとめ、確認する。・「学びをいかして考えよう」について考える。・二酸化炭素濃度の観測点の周囲の自然環境のちがいから二酸化炭素の濃度の変化のちがいを説明する。・「学んだことをチェックしよう」各節で学んだことを確認する。・「学びを生活や社会に広げよう」学習した内容を、生活や社会と結びつけて考える。・「Before &amp; After」この章で学んだことをもとに自分の考えを記述し、話し合う。260～262 思炭素がどのようにして循環しているのかを説明することができる。また、二酸化炭素濃度の観測地点の周囲の自然環境のちがいから、二酸化炭素濃度変化のちがいを論理的に説明できる。［発言分析・行動分析］炭素は生産者の光合成で大気中からとりこまれること、そして、消費者に食べられることで移動し、分解者へと移動すること、また、呼吸によって二酸化炭素として大気中に放出され循環をすることを理解している。周囲に森林などの生産者が少ない環境では夏と冬の二酸化炭素濃度の差が小さいことを説明できる。大気中と生物の二酸化炭素の出入りを、呼吸と光合成を復習し、理解を促す。光合成はどのような環境で起きやすいかを綾里やマウナロア、南極点などの写真を用いて発言を促す。37</t>
  </si>
  <si>
    <t>【単元 5】第 2 章 自然環境の調査と保全 （教科書 p.263～271）章の目標章の観点別評価規準知識・技能（知） 思考・判断・表現（思） 主体的に学習に取り組む態度（態）・日常生活や社会と関連づけながら、自然環境の調査と環境保全について理解するとともに、それらの観察、実験などに関する技能を身につける。（知識・技能）・身近な自然環境を調べる観察、実験などを行い、自然環境の保全のあり方について、科学的に考察して判断する。（思考・判断・表現）・生物と環境に関する事物・現象に進んでかかわり、科学的に探究しようとする態度と、生命を尊重し、自然環境の保全に寄与する態度を養う。（主体的に学習に取り組む態度）日常生活や社会と関連づけながら、自然環境の調査と環境保全についての基本的な概念や原理・法則などを理解しているとともに、科学的に探究するために必要な観察、実験などに関する基本操作や記録などの基本的な技能を身につけている。生物と環境について、身近な自然環境などを調べる観察、実験などを行い、自然環境保全のあり方について、科学的に考察して判断しているなど、科学的に探究している。自然環境の保全や自然とヒトの関わりについて探究し、自然環境の保全や自然との向かい合い方に関して自らの考えをもつことができる。重点…重点的に生徒の学習状況を見取る観点記録…記録に残す評価時数 主な学習活動 頁 重点 記録 評価規準と方法 十分満足できる生徒の評価例 努力を要する生徒への指導の手立て1・「Before &amp; After」これまでに学んだことや生活経験をもとに自分の考えを記述し、発表する。第 1 節 身近な自然環境の調査・「？課題」身近な自然環境にはどのような生物がいて、環境とどのようにかかわっているか調査してみよう。・「ここがポイント」自然環境の調査の注意点を理解する。・「調べ方を考えよう」教科書に例示されている具体的な対象や方法について話し合い、班で協力して調査を計画する。調査例 1：コドラートを用いた植生調査調査例 2：身近な土壌動物の調査調査例 3：身近な鳥類の調査263～267 知身近な自然環境の調査を行うために目的を決めて、計画を立てている。［発言分析・行動観察］身近な自然環境を調査するための目的を決めて、具体的な計画を作成している。いくつかの調査方法を示し、その中で興味のある調査をもとに計画を立案するよう促す。2【調査 1】 身近な自然環境の調査・班ごとに計画した調査方法に従って、身近な自然環境について調べる。 265～267 知 〇自然環境の調査の注意事項をふまえたうえで、立案した調査方法をもとに、協力して調査を行い、その結果を記録している。［行動観察・記述分析］自然環境の調査の注意事項をふまえたうえで、立案した調査方法をもとにして、自然環境の調査を安全に協力して行い、その記録を適切な方法でまとめている。班の中で記録係や測定係を決めて、協力して調査を行うように促す。3・前時で調査した結果をまとめ、考察したことを発表する。・自然環境調査の重要性と、調査の結果から考えられることについてまとめる。 265～267 思 〇調査で得られた結果をふまえて、班のメンバーと意見を出し合いながら科学的な観点で考察している。［発言分析・記述分析］調査結果から考えられることについて科学的な観点で考察し、その環境の特性について分析・解釈している。一緒に調査をした班のメンバーと結果を共有し、その結果をもとにして、考察を進めるよう助言・指導する。38時数 主な学習活動 頁 重点 記録 評価規準と方法 十分満足できる生徒の評価例 努力を要する生徒への指導の手立て4第 2 節 人間による活動と自然環境・コウノトリやトキはなぜ数が減ってしまったのかを考える。・「？課題」人間は自然環境にどのような影響をあたえているのだろうか。・p.268 図 2 のコウノトリとトキの減少要因の変遷などを見て、コウノトリやトキが減少した理由について理解し、人間の自然へのかかわりが自然界のつり合いを変化させることを認識する。・自然界のつり合いが変化する原因の例として、人間の活動や外来生物の影響があることを知る。・「！結論」自分の考えをまとめ、確認する。・「君ならどうする？」について自身の考えをまとめる。268～269 態人間の活動が自然環境に影響をあたえることを理解し、身のまわりの外来生物について進んで調べ、発表している。［発言分析・行動分析］人間の活動が自然環境に影響をあたえることを理解し、身のまわりの外来生物がどのように持ちこまれ、自然環境にどのような影響をあたえるのかなどを進んで調べ、発表している。外来生物のいくつかの例をあげ、その例についてインターネットや書籍で調べるよう助言・指導する。5第 3 節 自然環境の開発と保全・「レッツ スタート！」自然環境が変化するとどのようなことが起こるかについて考え、話し合う。・「？課題」自然環境を保全するためにどのような活動が行われているか調べてみよう。・人間の活動により自然環境が急激に変化したことを理解する。・多くの生物が絶滅しており、生物多様性の低下が問題になっていることを理解する。・「発表しよう」里山保全や森林保護、湿地保全など地域の環境保全のとり組みを調べ、発表する。・「君ならどうする？」環境を保全するために私たちができることを考える。・「学んだことをチェックしよう」各節で学んだことを確認する。・「学びを生活や社会に広げよう」学習した内容を、生活や社会と結びつけて考える。・「Before &amp; After」この章で学んだことをもとに自分の考えを記述し、話し合う。270～271、276態 〇自然環境を保全するさまざまなとり組みを理解し、科学的な観点をふまえて、自然環境の保全に向けて、身のまわりからできる行動を考え、実行しようとしている。［行動分析・記述分析］自然環境を保全するさまざまなとり組みについて調べ、自然環境の保全について科学的な観点をふまえて自分ができる具体的な行動を考えて記述し、その行動を実行しようとしている。身近な消費に目を向けて、自分の消費活動が環境にあたえる影響を考え、その消費活動を見直すよう助言・指導する。39</t>
  </si>
  <si>
    <t>3時間</t>
  </si>
  <si>
    <t>【単元 5】地域とつながる 自然災害と地域のかかわりを学ぶ （教科書 p.272～275）章の目標章の観点別評価規準知識・技能（知） 思考・判断・表現（思） 主体的に学習に取り組む態度（態）・日常生活や社会と関連づけながら、地域の自然災害についての基本的な概念や原理・法則などを理解するとともに、それらの観察・実験の技能を身につける。（知識・技能）・地域の自然災害などを調べる観察、実験などを行い、自然環境の保全と科学技術の利用のあり方について、科学的に考察して判断する。（思考・判断・表現）・環境に関する事物・現象に進んでかかわり、科学的に探究しようとする態度と生命を尊重し、自然環境の保全に寄与する態度を養うとともに、自然を総合的に見ることができるようにする。（主体的に学習に取り組む態度）日常生活や社会と関連づけながら、地域の自然災害についての基本的な概念や原理・法則などを理解しているとともに、科学的に探究するために必要な観察、実験などに関する基本操作や記録などの基本的な技能を身につけている。地域の自然災害などを調べる観察、実験などを行い、自然環境の保全と科学技術の利用のあり方について、科学的に考察して判断しているなど、科学的に探究している。地域の自然災害に関する事物・現象に進んでかかわり、見通しをもったり、ふり返ったりするなど、科学的に探究しようとしている。重点…重点的に生徒の学習状況を見取る観点記録…記録に残す評価時数 主な学習活動 頁 重点 記録 評価規準と方法 十分満足できる生徒の評価例 努力を要する生徒への指導の手立て1自然災害と地域のかかわりを学ぶ・「レッツ スタート！」自分たちの住む地域に、過去に自然災害が起こった痕跡や記録があるか、話し合う。・「？課題」自分たちの住む地域では、どのような災害が起こるおそれがあるだろうか。・「調べよう」自分たちの住む地域で過去に起こった自然災害について、調査計画を立てる。272 態 〇自分たちの住む地域で過去に起こった自然災害に関する事物・現象についての情報を収集して課題を設定し、探究しようとしている。［発言分析・行動観察］自分たちの住む地域の自然災害を調べる際に、多様な情報を活用して、解決可能な課題を設定し、見通しをもって探究しようとしている。自分たちの住む地域で過去に起こった自然災害があることに気づかせ、何について、どのように調べるのかを具体的に計画することができるよう助言・指導する。2・「調べよう」自分たちの立てた調査計画にもとづき、資料調査・実地調査を行い、その結果をまとめる。・調査結果をもとに、科学的な根拠にもとづいた考察を行い、レポートを作成する。272～273 思 〇地域の自然災害を記録や資料をもとに調べたり、実地調査を行ったりするなどの活動を行い、調査結果をもとに時間的・空間的な見方から現象をとらえるとともに、自然災害と人間とのかかわり方について科学的に考察して判断し、表現している。［発言分析・記述分析］地域の自然災害を記録や資料をもとに調べたり、実地調査を行ったりするなどの活動を行い、大地の変化の特徴を時間的・空間的な見方で理解し、自然を多面的、総合的にとらえ、自然と人間とのかかわり方について、科学的に考察して判断し、表現している。資料調査・実地調査などによって得られた、それぞれの結果をまとめさせ、それらをもとに自然と人間とのかかわり方について考察することができるよう助言・指導する。3・まとめた結果を発表し合う。・「！結論」自分の考えをまとめ、確認する。・「学びをいかして考えよう」について考える。・「防災特集」局地的な天候の変化をつかむレーダーの話題や東北地方太平洋沖地震での釜石の事例についての説明を聞く。 274～275 知 〇地域の自然災害についての基本的な概念や原理・法則などを理解しており、地域の自然やそこに起こる災害の特徴を、日常生活や社会と関連づけながら理解している。［記述分析］地域の自然災害についての基本的な概念や原理・法則などを説明しており、地域の自然やそこに起こる災害の特徴を、日常生活や社会と関連づけながら具体的に説明している。例えば、地震や津波の痕跡、火山灰の分布、台風被害、洪水や土砂災害、風雪被害など、これまでに学習してきた内容を想起させ、生じた現象と被害との関係を認識させるなど、具体的な事例を示しながら、自然と人間とのかかわりについて、理解できるよう助言・指導する。40</t>
  </si>
  <si>
    <t>【単元 5】第 3 章 科学技術と人間 （教科書 p.277～294）章の目標章の観点別評価規準知識・技能（知） 思考・判断・表現（思） 主体的に学習に取り組む態度（態）・人間は水力、火力、原子力、太陽光などからエネルギーを得ていることを知るとともに、エネルギー資源の有効な利用が大切であることを認識する。また、物質に関する観察、実験などを通して、日常生活や社会では、さまざまな物質が幅広く利用されていることを理解するとともに、物質の有効な利用が大切であることを認識する。さらに、科学技術の発展の過程を知るとともに、科学技術が人間の生活を豊かで便利にしていることを認識する。あわせて、それらの観察、実験などに関する技能を身につける。（知識・技能）・日常生活や社会で使われているエネルギーや物質について、見通しをもって観察、実験などを行い、その結果を分析して解釈するとともに、自然環境の保全と科学技術のあり方について、科学的に考察して判断する。（思考・判断・表現）・エネルギーと物質に関する事物・現象、自然環境の保全と科学技術の利用に関する事物・現象に進んでかかわり、科学的に探究しようとする態度を養うとともに、自然を総合的に見ることができるようにする。（主体的に学習に取り組む態度）日常生活や社会と関連づけながら、エネルギーとエネルギー資源、さまざまな物質とその利用、科学技術の発展、自然環境の保全と科学技術の利用についての基本的な概念や原理・法則などを理解しているとともに、科学的に探究するために必要な観察、実験などに関する基本操作や記録などの基本的な技能を身につけている。日常生活や社会で使われているエネルギーや物質について、見通しをもって観察、実験などを行い、その結果を分析して解釈したり、自然環境の保全と科学技術の利用について、観察、実験などを行い、自然環境の保全と科学技術の利用のあり方について、科学的に考察して判断したりするなど、科学的に探究している。エネルギーと物質に関する事物・現象、自然環境の保全と科学技術の利用に関する事物・現象に進んでかかわり、見通しをもったりふり返ったりするなど、科学的に探究しようとしている。重点…重点的に生徒の学習状況を見取る観点記録…記録に残す評価時数 主な学習活動 頁 重点 記録 評価規準と方法 十分満足できる生徒の評価例 努力を要する生徒への指導の手立て1・「Before &amp; After」これまでに学んだことや生活経験をもとに自分の考えを記述し、話し合う。第 1 節 さまざまな物質とその利用・「レッツ スタート！」約 50 年前と現在で、私たちの生活のなかから変化している物は何かについて話し合う。・「？課題」使用してきた素材や製品のなかで、どのような物が変化し、また、なぜ変化したか。【実験 2】 素材となる物質の性質・実験 2 を行い、各素材の性質を比較することで、利点や欠点を見いだして、用途とのつながりを考える。・「考察しよう」物質の性質と用途の関係について、下着の素材や洗剤の種類をもとに話し合う。・天然の物質や、人工的につくられた物質とその用途について学び、科学技術の発展が日常生活を支えていることを知る。277～280 態実験結果もしくは日常生活での使用経験をもとに、素材や製品がどのように変わってきたかについて考えようとしている。［発言分析・行動観察］実験結果および日常生活での使用経験をもとに、素材や製品の変化について、ねばり強く考えようとしている。今着ている衣服の素材は何か、食器を洗うときや洗濯をするときにどのような洗剤を用いているかなど、日常生活で使用している物に目を向けるよう助言・指導する。2・「調べよう」ペットボトル片を熱して、繊維をつくり、成形や加工ができることを理解する。・プラスチックの性質とその区別のしかたについての説明を聞く。・プラスチックの未来について、時事問題などを想起しながら説明を聞く。・「！結論」自分の考えをまとめ、確認する。・「学びをいかして考えよう」について考える。280～283 思プラスチックに関する実験や資料から、プラスチックの性質や利用の利点と欠点を理解したうえで、素材や製品の変化に対する自分の考えを表現している。［発言分析・記述分析］使用してきた素材や製品の変化について、その性質にふれながら、自分の考えを表現している。使用してきた素材や製品が変化してきたことを具体的な事例で示し、その変化の理由には物質の性質が関係していることに気づけるよう助言・指導する。41時数 主な学習活動 頁 重点 記録 評価規準と方法 十分満足できる生徒の評価例 努力を要する生徒への指導の手立て3第 2 節 カーボンニュートラルの実現に向けたとり組み・「レッツ スタート！」「カーボンニュートラル」とは何かについて考える。・カーボンニュートラルについての説明を聞く。・「？課題」カーボンニュートラルの実現のために、どのようなとり組みが求められているかさまざまな視点から考えよう。・p.284 図 2 および p.285 図 3～5 を参考にして、二酸化炭素の排出量を減少させるための方法とその課題について話し合う。・電気エネルギーに依存する今の社会と発電の方法についての説明を聞く。284～285 思カーボンニュートラルの実現に向けたとり組みについて考えている。［発言分析・記述分析］カーボンニュートラルの実現のための課題を理解し、そのために必要とされるとり組みについて自分の考えを適切に表現している。日常生活における電気エネルギーの利便性を想起させ、カーボンニュートラルの実現のために、二酸化炭素を排出しない発電方法が求められていることを理解できるよう助言・指導する。4・p.286～p.287 を参考に、さまざまな発電方法の長所と短所についてまとめる。・安定してエネルギーを得るためには何をしたらよいかを考える。 286～287 知 〇さまざまな発電方法の長所と短所について理解している。再生可能エネルギーの活用もふくめ、安定してエネルギーを得る方法について考えている。［行動観察・記述分析］さまざまな発電方法の長所と短所について、自分の言葉で説明している。身近にある発電所を例にあげて、長所と短所の両側面を考えるよう促す。5・原子力発電に関連して、人体に対する放射線の影響についての説明を聞く。・「防災特集」を読み、放射線利用の利点と課題を考える。・求められる私たちのライフスタイルの変化について、本やインターネットなどの資料をもとに考える。・「！結論」自分の考えをまとめ、確認する。288～289 思原子力発電に関連して、放射線について理解している。また、これまでに学んだことをもとに、カーボンニュートラルの実現に向けてどのようなとり組みが必要かについて考えている。［行動観察・記述分析］放射線利用の利点と課題について適切に理解し、説明している。また、カーボンニュートラルの実現に向けた具体的なとり組みについて説明している。p.288、p.289 図 2 を見ながら、自分たちに何ができるかを考えるよう促す。また、放射線については、単にこわいだけのものではないことが実感できるよう助言・指導する。6第 3 節 科学技術の発展・「君ならどうする？」科学技術がどのように役立っているか、どのように活用すべきかについて話し合う。・「？課題」科学技術を利用することは、私たちの未来をどのように変えることになるだろうか。【実習 1】 科学技術の利用のあり方・実習 1 を行い、科学技術の有用性と活用のあり方について考える。・p.292 図 1 のように調べた内容や考えたことを 1 枚の紙に表現する方法についての説明を聞き、実際に行う。・AI についての説明を聞き、視野を広げて、科学と人間社会のつながりについて考える。290～292 思 〇科学技術の利用のあり方について、正負の両側面から捉え、多様な視点で考えている。［行動観察・記述分析］設定したテーマについて、関連するキーワードをつなげていくことにより、視野を広げ、多様な視点で科学技術の利用のあり方を捉え、考えている。p.290 の会話文を参考にして、科学技術の利用が私たちの生活を変えていることを認識させ、さらに未来はどのように変化していくかについて考えるよう助言・指導する。42時数 主な学習活動 頁 重点 記録 評価規準と方法 十分満足できる生徒の評価例 努力を要する生徒への指導の手立て7・新聞やインターネットの記事の活用やインタビューについての説明を聞く。・「！結論」実習 1 について発表し合い、ほかの生徒の発表を聞いて自分の考えをまとめ、共有する。・持続可能な社会についての説明を聞く。・「学びをいかして考えよう」について考える。・「学んだことをチェックしよう」各節で学んだことを確認する。・「学びを生活や社会に広げよう」学習した内容を、生活や社会と結びつけて考える。・「Before &amp; After」この章で学んだことをもとに自分の考えを記述し、話し合う。293～294 態 〇ほかの生徒の発表を聞いて、自分の考えをさらに深めたり、広げたりしようとしている。また、持続可能な社会の構築のために、社会に積極的にかかわろうとしている。［行動観察・記述分析］実習1に対するほかの生徒の考えを理解し、自分の考えを深めたり広げたりする姿勢を見せ、持続可能な社会構築への積極的な姿勢を示している。ほかの生徒の意見を整理し、自分の意見との共通点や相違点を見いだすよう助言・指導する。43</t>
  </si>
  <si>
    <t>【単元 5】終章 持続可能な社会のために （教科書 p.295～303）章の目標章の観点別評価規準知識・技能（知） 思考・判断・表現（思） 主体的に学習に取り組む態度（態）・日常生活と社会とを関連づけながら、科学技術が人々の生活を豊かにし、人間の経済活動が環境に変化をあたえていることを理解するとともに、持続可能な社会をつくることが重要であることを認識し、科学的視点で持続可能な社会について調べる技能を身につける。（知識・技能）・多様な情報からエネルギーや資源、自然環境についての問題を見いだし、調査や文献などの科学的知見を分析し、経済活動と環境保全のあり方について、科学的に考察して判断する。（思考・判断・表現）・義務教育段階の理科をふり返り、科学の有効性を判断し、環境に関する科学的調査を計画し、持続可能な社会の実現に向けてねばり強く討論する。（主体的に学習に取り組む態度）経済活動と資源、環境を関連づけながら、生物相の変化、資源の減少などを理解し、それに対する科学技術や社会的取り組みから、持続可能な社会に向けた行動判断のもとになる科学的調査（文献調査もふくむ）の技能を身につけている。資源・環境の持続性について問題を見いだし、身のまわりの調査活動をレポートにまとめ、科学的に考察して、持続可能な社会に向けての行動を判断している。これまでの理科学習について進んでふり返り、持続可能な社会の実現案を出すための探究を計画し、科学的に探究しようとしている。重点…重点的に生徒の学習状況を見取る観点記録…記録に残す評価時数 主な学習活動 頁 重点 記録 評価規準と方法 十分満足できる生徒の評価例 努力を要する生徒への指導の手立て1・「Before &amp; After」これまでに学んだことや生活経験をもとに自分の考えを記述し、話し合う。第 1 節 人類の活動と地球環境・「レッツ スタート！」あなたは今後、どのような地球環境であってほしいと思うかについて意見交換を行う。・「？課題」地球環境はどのように変化し、どのような問題が生じているのだろうか。・地球温暖化や水質汚染、生物の絶滅など地球環境の変化に関する説明を聞き、理解する。・「君ならどうする？」p.299 の意見に対する自分の意見を考える。【実習 2】 私たちのくらしと地球環境・実習 2 で自分が調べるテーマを決める。295～299 思地球環境の変化について科学的に理解し、地球環境の変化に対して自分の意見をもつことができる。［発言分析・行動観察］p.299「君ならどうする？」において、生物の絶滅が続くと生態系や私たちの生活にどのような影響があるか具体的に説明し、生物の絶滅について自分の意見をもつことができる。私たちの生活とかかわりのある具体的な生物例（マグロやサンマなど）をあげ、こうした生物が絶滅すると私たちの生活にどのような影響があるかを考察させる。2・自分で決めたテーマについて実習 2 を行う。・本やインターネット、地域の方への取材を通して、私たちの生活様式が環境変化に影響をあたえているかを調べる。・調べた内容をレポートやポスターにまとめる。 299 知地球環境の変化に関して自分で決めたテーマを、本やインターネットなどで文献を調べたり、取材をしたりすることを通して、データを用いて科学的に調査内容をまとめることができる。［行動観察］文献調査や取材で聞いた内容を図表などを用いて科学的な根拠に基づいてまとめている。地球温暖化や水質汚染、生物の絶滅など、教科書で学んだ内容から興味のある項目をインターネットで検索するなどの助言を行う。44時数 主な学習活動 頁 重点 記録 評価規準と方法 十分満足できる生徒の評価例 努力を要する生徒への指導の手立て3・実習 2 において自分の調べた内容の発表を行う。・他のクラスメイトの発表を聞く。・聞いた意見をまとめて、周囲の生徒と共有し、ディスカッションを行う。 299 態 〇実習 2 で作成したレポートやポスターや他者の発表をもとに、地球環境に対して悪い影響をあたえないようにするには、どのような生活をすればよいのか、科学的根拠をもとに提案している。［行動観察・記述分析］他者の発表を受けて、自分の調べた内容をふり返り、地球環境に悪い影響をあたえない日々の生活について自分の意見をもつことができる。他者の発表を聞き、自分の調べた内容と共通するところはどこか、ちがうところはどこかを考えて、自分の考えをまとめるように助言する。4第 2 節 持続可能な社会と科学技術・SDGs のロゴを見ながら、知っていることなどを話し合う。・持続可能な社会についての説明を聞く。・「？課題」持続可能な社会に向けて、あなたはどのような行動をしますか。・課題について現時点での自分の考えを発表する。・脱炭素社会についての説明を聞く。・「君ならどうする？」脱炭素社会に向けて日頃からどのような取り組みができるかを考える。・消費のあり方について説明を聞き、理解する。・「君ならどうする？」持続可能な社会に向けて、物を買うときに気をつけることや環境中のマイクロプラスチックを減らすために何ができるかを考える。300～302 思持続可能な社会を理解し、どのように行動すれば持続可能な社会を実現できるか、自分の考えを提案している。［行動観察］自分の生活や消費活動と関連させて、具体的にどのような行動をしていけばよいかを提案することができる。グループやクラス全体で出た模範的な意見に着目させ、この意見に対して賛同する部分や付加する内容を表現できるよう助言・指導する。5【実習 3】 持続可能な社会に向けて、あなたはどのような行動をしますか・提案のポイントを確認する。・ディスカッションを行う。・自分の行動についての考えをまとめる。・「Before &amp; After」この章で学んだことをもとに自分の考えを記述し、話し合う。303 態 〇自分の行動を提案するとともに他者の提案を聞いて再度自分の行動についての考えをまとめている。［行動観察・記述分析］持続可能な社会に向けて、自分の行動についての考えを具体的にまとめることができる。自分の生活でできることや社会としてとり組む方がよいことは何かを分けて考えるように助言する。学習内容の整理／確かめ問題／活用問題 1 時間予備 （3）時間時間数 26 時間（29）時間</t>
  </si>
  <si>
    <t>中1英語</t>
  </si>
  <si>
    <t>Starter 1　好きなものを教えて！     ◎ 好きな教科や食べ物について、聞いたり話したりする。□ 簡単な語句や表現を用いて、聞いたり話したりする。</t>
  </si>
  <si>
    <t>どのようにして自分の好きな教科や食べ物について英語で伝えることができるか考えよう。</t>
  </si>
  <si>
    <t>自分の好きな教科や食べ物について、簡単な英語の語句や表現を使って伝えることができる。</t>
  </si>
  <si>
    <t>Starter 2　好きなキャラクターは？     ◎ 好きなキャラクターや人物について、聞いたり話したりする。□ 簡単な語句や表現を用いて、聞いたり話したりする。</t>
  </si>
  <si>
    <t>どのようにして自分の好きなキャラクターについて英語で紹介できるか考えよう。</t>
  </si>
  <si>
    <t>自分の好きなキャラクターについて、簡単な英語の語句や表現を使って紹介できる。</t>
  </si>
  <si>
    <t>Starter 3　ランキングを作ろう！     ◎ 放課後の過ごし方や朝食に食べるものについて、聞いたり話したりする。□ 簡単な語句や表現を用いて、聞いたり話したりする。</t>
  </si>
  <si>
    <t>どのようにして友達の放課後の過ごし方や朝食について英語で質問し、答えることができるか考えよう。</t>
  </si>
  <si>
    <t>友達の放課後の過ごし方や朝食について、簡単な英語表現を使って質問したり答えたりできる。</t>
  </si>
  <si>
    <t>Starter 4　どこに行ってみたい？     ◎ 行ってみたい国や地域について、聞いたり話したりする。□ 簡単な語句や表現を用いて、聞いたり話したりする。</t>
  </si>
  <si>
    <t>どのようにして自分が行ってみたい国や地域について英語で伝えることができるか考えよう。</t>
  </si>
  <si>
    <t>自分が行ってみたい国や地域について、簡単な英語の語句や表現を使って伝えることができる。</t>
  </si>
  <si>
    <t>Starter 5　英語の音と文字を確認しよう！     ◎ "アルファベットや簡単な語を聞いたり話したりする。♪ 子音字（p, b, t, d, k, g, s, z, f, v）、母音字"□ アルファベットや簡単な語を聞いたり話したりする。</t>
  </si>
  <si>
    <t>なぜアルファベットや英語の音を正しく聞き分けて話すことが大切なのか考えよう。</t>
  </si>
  <si>
    <t>英語の音と文字を正しく理解し使うことで、相手に正確に伝えることができる。</t>
  </si>
  <si>
    <t>Starter 6　単語や文の書き方を確認しよう！     ◎ アルファベットや簡単な語を聞いたり書いたりする。□ アルファベットや簡単な語を聞いたり書いたりする。</t>
  </si>
  <si>
    <t>なぜアルファベットや簡単な単語の正しい書き方を覚えることが大切なのか考えよう。</t>
  </si>
  <si>
    <t>アルファベットや簡単な単語の正しい書き方を覚えることで、英語の基礎力が身につく。</t>
  </si>
  <si>
    <t>My Dictionary　     ☆ 教科、食べ物、スポーツ、動物、色、一日の生活など □ 小学校で学んだ語句や表現を確認する。</t>
  </si>
  <si>
    <t>なぜ小学校で学んだ語句や表現を中学校でも確認する必要があるのか考えよう。</t>
  </si>
  <si>
    <t>小学校で学んだ語句や表現を確認することで、中学校の英語学習の基礎をしっかり固めることができる。</t>
  </si>
  <si>
    <t>I am .... / I like .... ♪ 子音字（k/g）◎ 自己紹介カードを書いて、交換する。</t>
  </si>
  <si>
    <t>どのように自分の好きなことや特徴を英語で紹介できるか考えよう。</t>
  </si>
  <si>
    <t>I am ... や I like ... を使って自分のことを英語で紹介できる。</t>
  </si>
  <si>
    <t>Are you ...? / Do you practice ...? / I am not .... / I do not practice .... ♪ 子音字（t/d）◎ 趣味や好きなことについてインタビューする。</t>
  </si>
  <si>
    <t>どのようにして相手の趣味や好きなことについて英語で質問し、答えることができるか考えよう。</t>
  </si>
  <si>
    <t>相手の趣味や好きなことについて、Are you ...? や Do you practice ...? などの表現を使って英語で質問し、I am not ... や I do not practice ... で答えることができる。</t>
  </si>
  <si>
    <t>What do you ...? / What ... do you ~? ♪ 子音字（l/r）◎ 放課後の過ごし方や好きなことについて、インタビューする。◎ 自分の名前や好きなものを紹介するプロフィールカードを作って、交換する。</t>
  </si>
  <si>
    <t>どのようにして相手に好きなことや放課後の過ごし方を英語で質問できるか考えよう。</t>
  </si>
  <si>
    <t>相手に好きなことや放課後の過ごし方を英語で質問するには、“What do you like?”や“What do you do after school?”などの表現を使うとよい。</t>
  </si>
  <si>
    <t>How many ...? ♪ モーラとシラブル　☆数</t>
  </si>
  <si>
    <t>どのようにして『How many ...?』を使って数をたずねることができるか考えよう。</t>
  </si>
  <si>
    <t>『How many ...?』を使うことで、物の数をたずねる英文を作ることができる。</t>
  </si>
  <si>
    <t>She can .... / He can .... ♪ 子音字（s/sh）◎ 好きな有名人やキャラクターを紹介する。</t>
  </si>
  <si>
    <t>好きな有名人やキャラクターがどのようなことができるのか英語で紹介しよう。</t>
  </si>
  <si>
    <t>好きな有名人やキャラクターの特技やできることをShe can...やHe can...を使って英語で表現できる。</t>
  </si>
  <si>
    <t>Can you ...? / I cannot .... ♪ 子音字（f/v）◎ 得意なことや好きなことについて、インタビューする。</t>
  </si>
  <si>
    <t>どのようにして相手にできることやできないことを英語でたずねたり答えたりするのか考えよう。</t>
  </si>
  <si>
    <t>Can you ...? や I cannot ... を使って、相手にできることやできないことを英語でたずねたり答えたりできる。</t>
  </si>
  <si>
    <t>◎ あこがれの人物を紹介するポスターを作って、発表する。</t>
  </si>
  <si>
    <t>なぜ自分がその人物にあこがれるのかを説明しよう。</t>
  </si>
  <si>
    <t>自分があこがれる理由を明確にして、その人物の魅力を伝えることができる。</t>
  </si>
  <si>
    <t>Language Focus 1　語順、いろいろな文、名詞</t>
  </si>
  <si>
    <t>英語の語順はなぜ日本語と異なるのか考えよう。</t>
  </si>
  <si>
    <t>英語は主語・動詞・目的語の語順で文を作るため、日本語と語順が異なる。</t>
  </si>
  <si>
    <t>Words &amp; Sounds 2　誕生日はいつ？     When is ...?  □ When is ...? の表現を使う。   ♪ 強勢（語）　☆月、日付</t>
  </si>
  <si>
    <t>どのようにして人の誕生日を英語でたずねることができるか考えよう。</t>
  </si>
  <si>
    <t>人の誕生日をたずねるときは“ When is your birthday?”と聞き、月や日付の言い方を使って答える。</t>
  </si>
  <si>
    <t>This is .... / This is not .... ♪ 重なった子音字（th）◎ 町でお気に入りの場所や店を紹介する。</t>
  </si>
  <si>
    <t>どのようにして自分のお気に入りの場所や店を英語で紹介できるか考えよう。</t>
  </si>
  <si>
    <t>This is ... や This is not ... の文を使って、自分のお気に入りの場所や店を英語で紹介できる。</t>
  </si>
  <si>
    <t>Is this ...? / What is this? ♪ 子音結合◎ 日本のものについて、クイズを出す。</t>
  </si>
  <si>
    <t>どのようにして『Is this ...?』『What is this?』を使って日本のものについて質問できるか考えよう。</t>
  </si>
  <si>
    <t>『Is this ...?』『What is this?』を使うことで、日本のものについて英語で質問やクイズを出すことができる。</t>
  </si>
  <si>
    <t>Who is ...? / I like him [her]. ♪ 子音字（f/h）◎ 好きなキャラクターを紹介する。</t>
  </si>
  <si>
    <t>どのようにして好きなキャラクターを英語で紹介できるか考えよう。</t>
  </si>
  <si>
    <t>好きなキャラクターをWho is ...? やI like him [her].を使って英語で紹介できる。</t>
  </si>
  <si>
    <t>◎ ヒントを3つ考えて、「宝物クイズ」をする。</t>
  </si>
  <si>
    <t>どのように英語でヒントを作れば相手に伝わりやすいか考えよう。</t>
  </si>
  <si>
    <t>相手が分かりやすいように簡単な英語でヒントを作ることが大切である。</t>
  </si>
  <si>
    <t>Language Focus 2　be動詞、一般動詞、Let's ....、命令文、can、いろいろな疑問詞</t>
  </si>
  <si>
    <t>be動詞と一般動詞はどのように使い分けるのか考えよう。</t>
  </si>
  <si>
    <t>be動詞は「〜です」「〜にいる」などの状態を表し、一般動詞は動作や行動を表すときに使う。</t>
  </si>
  <si>
    <t>Take Action! Talk 1　道案内     ◎ 道に迷っている人に道案内をする。 □ 即興で伝え合う。［道案内］</t>
  </si>
  <si>
    <t>どのようにして英語で道案内を分かりやすく伝えることができるか考えよう。</t>
  </si>
  <si>
    <t>道案内では、簡単な英語表現と身振りを使って相手に分かりやすく伝えることが大切である。</t>
  </si>
  <si>
    <t>Take Action! Read 1　町の案内図     ◎ 町の案内図を読んで、必要な情報を捉える。 □ 必要な情報を読み取る。</t>
  </si>
  <si>
    <t>町の案内図からどのようにして必要な情報を見つけることができるか考えよう。</t>
  </si>
  <si>
    <t>町の案内図では、目的地や必要な場所を示す記号や名前を手がかりに情報を見つけることができる。</t>
  </si>
  <si>
    <t>I went to .... / I enjoyed swimming. ♪ 母音字（/ɔ́ː/, /ou/）◎ 昨年の夏休みにしたことを紹介する。</t>
  </si>
  <si>
    <t>昨年の夏休みにしたことをどのように英語で紹介できるか考えよう。</t>
  </si>
  <si>
    <t>昨年の夏休みにしたことを英語でI went to ...やI enjoyed ...を使って紹介できる。</t>
  </si>
  <si>
    <t>Where do you want to go? ♪ 母音字（ea）◎ 今年の夏休みに行きたい場所とそこでしたいことを紹介する。</t>
  </si>
  <si>
    <t>どのようにして自分の行きたい場所とそこでやりたいことを英語で紹介できるか考えよう。</t>
  </si>
  <si>
    <t>自分の行きたい場所とそこでやりたいことを英語で紹介できるようになる。</t>
  </si>
  <si>
    <t>◎ 今年の夏休みにしたいことをリストにまとめて発表する。</t>
  </si>
  <si>
    <t>どのように自分の夏休みにしたいことを英語でリストにして発表できるか考えよう。</t>
  </si>
  <si>
    <t>自分の夏休みにしたいことを英語でリストにして発表できる。</t>
  </si>
  <si>
    <t>Take Action! Listen 1　フードコートの店内放送     ◎ メニューの説明を聞いて、必要な情報を捉える。 □ 必要な情報を聞き取る。   ♪ 強勢（語）</t>
  </si>
  <si>
    <t>どのようにしてフードコートの店内放送から必要な情報を聞き取ることができるか考えよう。</t>
  </si>
  <si>
    <t>フードコートの店内放送では、強勢に注意しながらメニューの説明を聞くことで必要な情報を聞き取ることができる。</t>
  </si>
  <si>
    <t>Take Action! Talk 2　フードコードでの注文     ◎ 店で商品を注文する。□ 即興で伝え合う。［食事］</t>
  </si>
  <si>
    <t>どのようにしてフードコートで英語を使って注文できるか考えよう。</t>
  </si>
  <si>
    <t>フードコートで英語を使って注文するには、基本的な注文表現やメニューの言い方を使えばよい。</t>
  </si>
  <si>
    <t>What Am I?クイズ大会をする。   ◎ 3つのヒントを考え、"What Am I?"クイズをする。</t>
  </si>
  <si>
    <t>どのようにして英語でヒントを作り、相手に伝わるクイズを作ることができるか考えよう。</t>
  </si>
  <si>
    <t>英語で簡単なヒント文を作り、相手に伝わるクイズを作ることができる。</t>
  </si>
  <si>
    <t>My mother lives .... ♪ 3人称単数現在（-s, -es）◎ 身近な人について紹介する。</t>
  </si>
  <si>
    <t>なぜ3人称単数現在形では動詞に-sや-esをつけるのか？</t>
  </si>
  <si>
    <t>3人称単数現在形では主語がhe, she, itなどのとき、動詞に-sや-esをつける決まりがある。</t>
  </si>
  <si>
    <t>Does Ann live ...? / Ann does not live .... ♪ 子音結合◎ 身近な人について紹介する。聞き手は質問する。</t>
  </si>
  <si>
    <t>どのようにして身近な人について英語で紹介し、質問できるか考えよう。</t>
  </si>
  <si>
    <t>身近な人について英語で紹介し、相手に質問する方法を学んだ。</t>
  </si>
  <si>
    <t>Whose ...?</t>
  </si>
  <si>
    <t>Whose ...? を使って持ち主をどのようにたずねるのか説明しよう。</t>
  </si>
  <si>
    <t>Whose ...? は物の持ち主をたずねるときに使う表現である。</t>
  </si>
  <si>
    <t>◎ "トークテーマについて話す。（Who is your favorite character?）"</t>
  </si>
  <si>
    <t>なぜ自分の好きなキャラクターを選んだのか英語で説明しよう。</t>
  </si>
  <si>
    <t>自分の好きなキャラクターとその理由を英語で伝えることができる。</t>
  </si>
  <si>
    <t>◎ 写真などを見せながら、日本で人気のあるキャラクターを紹介する。</t>
  </si>
  <si>
    <t>なぜ日本で特定のキャラクターが人気があるのか説明しよう。</t>
  </si>
  <si>
    <t>日本で人気のあるキャラクターは、そのデザインやストーリー、文化的背景が多くの人に共感されているからである。</t>
  </si>
  <si>
    <t>Language Focus 3　3人称単数現在形、人称・人称代名詞など</t>
  </si>
  <si>
    <t>なぜ3人称単数現在形では動詞にsやesがつくのか考えよう。</t>
  </si>
  <si>
    <t>3人称単数現在形では主語がheやsheなどのとき、動詞にsやesをつける決まりがある。</t>
  </si>
  <si>
    <t>Take Action! Listen 2　競技会場の注意事項     ◎ 競技会場のアナウンスを聞いて、要点を捉える。 □ 要点を聞き取る。   ♪ 強勢（文）</t>
  </si>
  <si>
    <t>どのようにして競技会場のアナウンスの要点を聞き取ることができるか考えよう。</t>
  </si>
  <si>
    <t>競技会場のアナウンスでは、強調される語や文の強勢に注意することで要点を聞き取ることができる。</t>
  </si>
  <si>
    <t>Take Action! Read 2　スケート場のイベント     ◎ イベントの案内を読んで、必要な情報を捉える。 □ 必要な情報を読み取る。</t>
  </si>
  <si>
    <t>どのようにしてイベントの案内から必要な情報を見つけることができるか考えよう。</t>
  </si>
  <si>
    <t>イベントの案内では、日時や場所、内容などの必要な情報をキーワードや見出しから読み取ることができる。</t>
  </si>
  <si>
    <t>Kevin is throwing .... ♪ ingの発音◎ 休み時間や昼休みにしていることについて、写真を見せながら説明する。</t>
  </si>
  <si>
    <t>なぜ動詞にingをつけて現在進行形を表すのか考えよう。</t>
  </si>
  <si>
    <t>動詞にingをつけることで、今まさに行っている動作を表すことができる。</t>
  </si>
  <si>
    <t>Are the students eating ...? ♪ 母音字（/ʌ/）◎ 学校の昼食について、写真を見せながら説明する。聞き手は質問する。</t>
  </si>
  <si>
    <t>どのようにして写真を使って学校の昼食について英語で説明できるか考えよう。</t>
  </si>
  <si>
    <t>写真を見ながら学校の昼食について英語で説明し、質問に答えることができる。</t>
  </si>
  <si>
    <t>Which ...?</t>
  </si>
  <si>
    <t>どのようにして『Which』を使って物や人を選ぶ質問を作るのか考えよう。</t>
  </si>
  <si>
    <t>『Which』は選択肢の中から特定のものや人を尋ねるときに使う疑問詞である。</t>
  </si>
  <si>
    <t>◎ "トークテーマについて話す。（What do you like about your school life?）"</t>
  </si>
  <si>
    <t>学校生活の好きなことについてどのように英語で伝えることができるか考えよう。</t>
  </si>
  <si>
    <t>自分の学校生活の好きなことを英語で表現できるようになる。</t>
  </si>
  <si>
    <t>◎ 写真などを添えて、日本の学校生活や行事を紹介するメールを書く。</t>
  </si>
  <si>
    <t>どのようにして日本の学校生活や行事を英語でわかりやすく紹介できるか考えよう。</t>
  </si>
  <si>
    <t>日本の学校生活や行事を写真とともに英語でわかりやすく紹介することができる。</t>
  </si>
  <si>
    <t>Renshi played .... / Renshi got .... ♪ 過去形（-ed）◎ 中学生になって一番がんばったことについて伝える。</t>
  </si>
  <si>
    <t>なぜ過去形を使って自分の経験を伝えることが大切なのか考えよう。</t>
  </si>
  <si>
    <t>過去形を使うことで自分が中学生になってがんばったことを正確に伝えることができる。</t>
  </si>
  <si>
    <t>Did you read ...? / I did not read .... ♪ 母音字（a, i）◎ これまで成功したことや失敗したことについて伝える。聞き手は質問する。</t>
  </si>
  <si>
    <t>どのようにして過去の経験について英語で質問したり答えたりできるか考えよう。</t>
  </si>
  <si>
    <t>過去の経験について英語で質問したり答えたりするには、Did you ～? や I did not ～. などの表現を使う。</t>
  </si>
  <si>
    <t>◎ アスリートが大切にしていることについて書かれた雑誌記事を読んで、要点を捉える。</t>
  </si>
  <si>
    <t>アスリートが大切にしていることは何か、要点をどのようにまとめられるか考えよう。</t>
  </si>
  <si>
    <t>アスリートが大切にしていることは、努力や目標を持つこと、仲間との協力などである。</t>
  </si>
  <si>
    <t>Language Focus 5　いろいろな疑問文</t>
  </si>
  <si>
    <t>いろいろな疑問文はどのように作るのか考えよう。</t>
  </si>
  <si>
    <t>いろいろな疑問文は疑問詞や語順を工夫して作ることができる。</t>
  </si>
  <si>
    <t>Project 2　理想のロボット選手権       □ 「理想のロボット選手権」の申し込みフォームを記入する。   ◎ 示された条件に合うロボットを考え、申し込みフォームに記入する。</t>
  </si>
  <si>
    <t>どのようなロボットが理想的だと考えるか、理由を考えて申し込みフォームに記入しよう。</t>
  </si>
  <si>
    <t>理想のロボットの特徴や機能を考え、申し込みフォームに英語で記入することができる。</t>
  </si>
  <si>
    <t>Reading Lesson 1　Alice and Humpty Dumpty     ◎ 物語を読んで、概要を捉える。 □ 概要を読み取る。［物語文］</t>
  </si>
  <si>
    <t>物語『Alice and Humpty Dumpty』の概要をどのように読み取ることができるか考えよう。</t>
  </si>
  <si>
    <t>物語の登場人物や出来事、結末に注目して概要を読み取ることができる。</t>
  </si>
  <si>
    <t>It was sunny .... / The red leaves were .... ♪ 子音字（w）◎ 旅行や遠足で訪れた場所と、そこでしたことや感じたことについて伝える。</t>
  </si>
  <si>
    <t>旅行や遠足で訪れた場所と、そこで感じたことをどのように英語で伝えるか考えよう。</t>
  </si>
  <si>
    <t>訪れた場所や感じたことを英語で表現するには、過去形や感想を使って伝えるとよい。</t>
  </si>
  <si>
    <t>I was skiing .... ♪ マジックe◎ 今年の1月1日午前0時にしていたことを伝える。</t>
  </si>
  <si>
    <t>どのようにして過去進行形を使って、1月1日午前0時にしていたことを英語で表現するのか考えよう。</t>
  </si>
  <si>
    <t>過去進行形を使うことで、特定の過去の時点で進行中だった動作を英語で表現できる。</t>
  </si>
  <si>
    <t>You look ....</t>
  </si>
  <si>
    <t>どのようにして相手の様子や気持ちを英語で表現できるのか考えよう。</t>
  </si>
  <si>
    <t>相手の様子や気持ちを表すときは“You look 〜.”の形を使う。</t>
  </si>
  <si>
    <t>◎ "トークテーマについて話す。（How was your winter vacation?）"</t>
  </si>
  <si>
    <t>冬休みの出来事をどのように英語で伝えることができるか考えよう。</t>
  </si>
  <si>
    <t>冬休みの出来事を英語で簡単に伝えることができる。</t>
  </si>
  <si>
    <t>◎ 今年一思い出に残ったできごとを絵日記に書く。</t>
  </si>
  <si>
    <t>なぜそのできごとが思い出に残ったのかを英語で説明しよう。</t>
  </si>
  <si>
    <t>そのできごとが思い出に残った理由を英語で説明できるようになる。</t>
  </si>
  <si>
    <t>Language Focus 6　過去形、過去進行形、look + A</t>
  </si>
  <si>
    <t>過去形と過去進行形はどのように使い分けるのか考えよう。</t>
  </si>
  <si>
    <t>過去形は過去の出来事を表し、過去進行形は過去のある時点で進行中だった動作を表す。</t>
  </si>
  <si>
    <t>Take Action! Listen 4　新作映画の予告編     ◎ 映画の予告編を聞いて、概要を捉える。 □ 概要を聞き取る。   ♪ イントネーション（文末）</t>
  </si>
  <si>
    <t>映画の予告編を聞いて、どのような内容かを説明できるか考えよう。</t>
  </si>
  <si>
    <t>映画の予告編を聞くことで、登場人物やストーリーの概要を理解できる。</t>
  </si>
  <si>
    <t>Take Action! Read 3　映画のチケット     ◎ 映画館のウェブサイトを読んで、必要な情報を捉える。 □ 必要な情報を読み取る。</t>
  </si>
  <si>
    <t>映画館のウェブサイトからどのように必要な情報を見つけることができるか考えよう。</t>
  </si>
  <si>
    <t>映画館のウェブサイトでは、上映時間や料金などの必要な情報を英語で読み取ることができる。</t>
  </si>
  <si>
    <t>It will be .... / Will it be ...? ♪ 二重母音（oo）◎ どんな非常食を選ぶか、理由とともに伝える。</t>
  </si>
  <si>
    <t>どのようにして自分が選んだ非常食とその理由を英語で伝えることができるか考えよう。</t>
  </si>
  <si>
    <t>自分が選んだ非常食とその理由を英語でIt will be ...やBecause ...を使って伝えることができる。</t>
  </si>
  <si>
    <t>I am going to .... / Are you going to ...? ♪ 二重母音（ee）◎ 非常持ち出し袋に入れるものについて伝える。</t>
  </si>
  <si>
    <t>非常持ち出し袋に何を入れるべきか、英語でどのように伝えるか考えよう。</t>
  </si>
  <si>
    <t>非常持ち出し袋に入れるものを英語で説明できるようになる。</t>
  </si>
  <si>
    <t>◎ 非常食を取り上げた新聞のコラムを読んで、要点を捉える。</t>
  </si>
  <si>
    <t>非常食の重要な点はどのようにまとめられるか考えよう。</t>
  </si>
  <si>
    <t>非常食の必要性や特徴を簡潔にまとめることができる。</t>
  </si>
  <si>
    <t>Language Focus 7　未来を表す表現</t>
  </si>
  <si>
    <t>未来を表す表現はどのように使い分けるのか考えよう。</t>
  </si>
  <si>
    <t>未来を表す表現はwillやbe going toなどを文の状況に応じて使い分ける。</t>
  </si>
  <si>
    <t>Take Action! Listen 5　週末の天気予報     ◎ 天気予報を聞いて、必要な情報を捉える。 □ 必要な情報を聞き取る。   ♪ トーン・ユニット</t>
  </si>
  <si>
    <t>天気予報を聞いて、どのように必要な情報を聞き取ることができるか考えよう。</t>
  </si>
  <si>
    <t>天気予報を聞くときは、キーワードや重要なフレーズに注意して必要な情報を聞き取ることができる。</t>
  </si>
  <si>
    <t>Take Action! Talk 4　手伝いのお願い     ◎ 手伝いを依頼する。／承諾する（断る）。 □ 即興で伝え合う。［依頼］</t>
  </si>
  <si>
    <t>どのようにして英語で手伝いを依頼し、相手の返事に応じて会話を続けることができるか考えよう。</t>
  </si>
  <si>
    <t>英語で手伝いを依頼し、相手の承諾や断りに応じて適切に会話を続けることができる。</t>
  </si>
  <si>
    <t>Project 3　日本の「昔話」の紙芝居       □ 日本の紙芝居の動画を作る。   ◎ 海外の子どもだちに見せるために、日本の紙芝居の動画を作る。</t>
  </si>
  <si>
    <t>どのように日本の昔話を英語で分かりやすく伝えることができるか考えよう。</t>
  </si>
  <si>
    <t>日本の昔話を英語で分かりやすく伝える工夫をすることが大切である。</t>
  </si>
  <si>
    <t>Reading Lesson 2　Sleepy Lord Thunder     ◎ 物語を読んで、概要を捉える。 □ 概要を捉える。</t>
  </si>
  <si>
    <t>物語『Sleepy Lord Thunder』の概要をどのように捉えることができるか考えよう。</t>
  </si>
  <si>
    <t>『Sleepy Lord Thunder』は、眠そうな雷様が登場し、彼の行動や出来事を通して物語の大まかな流れを理解できる。</t>
  </si>
  <si>
    <t>中2英語</t>
  </si>
  <si>
    <t>［復習］未来を表す表現（will） ♪ 違うつづりで同じ音（/f/）◎ 学校で今年度行われる予定の行事について伝える。</t>
  </si>
  <si>
    <t>学校で今年度行われる予定の行事について、willを使ってどのように英語で伝えることができるか考えよう。</t>
  </si>
  <si>
    <t>willを使うことで、今年度の学校行事の予定を英語で表現できる。</t>
  </si>
  <si>
    <t>［復習］未来を表す表現（be going to ...） ♪ 母音（o）◎ 週末の予定について伝える。</t>
  </si>
  <si>
    <t>どのようにしてbe going toを使って週末の予定を伝えることができるか考えよう。</t>
  </si>
  <si>
    <t>be going toを使うことで自分の週末の予定を英語で伝えることができる。</t>
  </si>
  <si>
    <t>◎ 1年生のときに経験した学校行事などを紹介する。</t>
  </si>
  <si>
    <t>どのようにして1年生のときに経験した学校行事を英語で紹介できるか考えよう。</t>
  </si>
  <si>
    <t>1年生のときに経験した学校行事を英語で紹介する方法を学んだ。</t>
  </si>
  <si>
    <t>Language Focus 1　時制の復習</t>
  </si>
  <si>
    <t>なぜ英語では時制を使い分ける必要があるのか考えよう。</t>
  </si>
  <si>
    <t>英語では出来事が起こる時を明確に伝えるために時制を使い分ける必要がある。</t>
  </si>
  <si>
    <t>Take Action! Listen 1　空港のアナウンス     ◎ 空港のアナウンスを聞いて、必要な情報を捉える。 □ 必要な情報を聞き取る。   ♪ 強勢（文）</t>
  </si>
  <si>
    <t>空港のアナウンスからどのように必要な情報を聞き取ることができるか考えよう。</t>
  </si>
  <si>
    <t>空港のアナウンスでは強勢やキーワードに注意して聞くことで必要な情報を正確に聞き取ることができる。</t>
  </si>
  <si>
    <t>Take Action! Read 1　博物館のイベント     ◎ 博物館のイベントの案内を読んで、必要な情報を捉える。 □ 必要な情報を読み取る。</t>
  </si>
  <si>
    <t>どのようにして博物館のイベント案内から必要な情報を見つけることができるか考えよう。</t>
  </si>
  <si>
    <t>博物館のイベント案内では、日時や場所、内容などの必要な情報を本文から読み取ることができる。</t>
  </si>
  <si>
    <t>When I was ..., ~. / If you have ..., ~. ♪ 重なった子音字（ch）◎ 小さいときに好きだった本について伝える。</t>
  </si>
  <si>
    <t>小さいときに好きだった本について、When I was ... を使ってどのように伝えられるか考えよう。</t>
  </si>
  <si>
    <t>When I was ... を使うことで、過去の自分の経験や好きだった本について英語で伝えることができる。</t>
  </si>
  <si>
    <t>I think (that) .... ♪ 重なった子音字（th）◎ 好きな作家や漫画家について伝える。</t>
  </si>
  <si>
    <t>自分の好きな作家や漫画家について、I think (that) ... を使ってどのように紹介できるか考えよう。</t>
  </si>
  <si>
    <t>I think (that) ... を使って自分の好きな作家や漫画家を英語で紹介できる。</t>
  </si>
  <si>
    <t>be sure (that) ...</t>
  </si>
  <si>
    <t>be sure (that) ... の使い方はどのような場面で適切か考えよう。</t>
  </si>
  <si>
    <t>be sure (that) ... は相手に確実に何かをするよう伝えるときに使う表現である。</t>
  </si>
  <si>
    <t>◎ "トークテーマについて話す。（What is your favorite book?）"</t>
  </si>
  <si>
    <t>なぜ自分の好きな本を英語で説明することが大切なのか考えよう。</t>
  </si>
  <si>
    <t>自分の好きな本を英語で説明することで、自己表現力と英語でのコミュニケーション力が高まる。</t>
  </si>
  <si>
    <t>◎ 新しいALTの先生に、日本語の勉強に役立ちそうな本や物語を紹介する。</t>
  </si>
  <si>
    <t>どのようにしてALTの先生におすすめの日本語の本や物語を紹介できるか考えよう。</t>
  </si>
  <si>
    <t>ALTの先生におすすめの日本語の本や物語を英語でわかりやすく紹介する方法を学んだ。</t>
  </si>
  <si>
    <t>Language Focus 2　接続詞</t>
  </si>
  <si>
    <t>なぜ英語では接続詞を使う必要があるのか考えよう。</t>
  </si>
  <si>
    <t>英語では文と文をつなげて意味を明確にするために接続詞を使う。</t>
  </si>
  <si>
    <t>Take Action! Listen 2　コンサートのお知らせ     ◎ チャリティーコンサートの案内を聞いて、要点を捉える。 □ 要点を聞き取る。   ♪ 音変化（同化・結合）</t>
  </si>
  <si>
    <t>チャリティーコンサートの案内を聞いて、どのように要点を正確に聞き取ることができるか考えよう。</t>
  </si>
  <si>
    <t>チャリティーコンサートの案内を聞く際は、日時や場所、目的などの重要な情報に注意して聞き取ることが大切である。</t>
  </si>
  <si>
    <t>Take Action! Talk 1　買い物     ◎ 店で買い物をする。／要望に合わせて提案する。 □ 即興で伝え合う。［買い物］</t>
  </si>
  <si>
    <t>どのようにして店員に自分の要望を伝え、適切な提案を受けることができるか考えよう。</t>
  </si>
  <si>
    <t>自分の要望を英語で伝え、店員から提案を受けて買い物ができる。</t>
  </si>
  <si>
    <t>My dream is to be .... / I want to help .... ♪ 音変化（結合）◎ 職場体験で行きたい場所について伝える。</t>
  </si>
  <si>
    <t>なぜ自分がその職場体験先を選んだのか英語で説明しよう。</t>
  </si>
  <si>
    <t>自分の夢や興味に基づいて職場体験先を選んだ理由を英語で伝えることができる。</t>
  </si>
  <si>
    <t>Many customers came ... to buy ~. / something to drink ♪ 強勢（語）◎ 食べ残しなどを減らすためにしていることについて伝える。</t>
  </si>
  <si>
    <t>どのようにして食べ残しを減らすために自分がしていることを英語で伝えることができるか考えよう。</t>
  </si>
  <si>
    <t>自分が食べ残しを減らすためにしていることを英語で伝えることができる。</t>
  </si>
  <si>
    <t>must ... / must not ...</t>
  </si>
  <si>
    <t>mustとmust notはどのような場面で使い分けるのか考えよう。</t>
  </si>
  <si>
    <t>mustは「～しなければならない」、must notは「～してはいけない」という意味で使い分ける。</t>
  </si>
  <si>
    <t>◎ "トークテーマについて話す。（What do you want to do in the future？）"</t>
  </si>
  <si>
    <t>将来やりたいことについてどのように英語で話せばよいか考えよう。</t>
  </si>
  <si>
    <t>将来やりたいことを英語で表現するには、want toや職業名などを使って自分の希望を伝えることができる。</t>
  </si>
  <si>
    <t>◎ 『捨てないパン屋』の田村陽至さんについて書かれた記事を読んで、概要を捉える。</t>
  </si>
  <si>
    <t>田村陽至さんがどのようにしてパンを捨てずに活用しているのかを説明しよう。</t>
  </si>
  <si>
    <t>田村陽至さんはパンの廃棄を減らすために、売れ残りのパンを工夫して再利用している。</t>
  </si>
  <si>
    <t>Language Focus 3　to ＋ 動詞の原形［to 不定詞］、must</t>
  </si>
  <si>
    <t>to不定詞とmustはどのような場面で使い分けるのか考えよう。</t>
  </si>
  <si>
    <t>to不定詞は目的や理由を表すときに使い、mustは強い義務や必要を表すときに使う。</t>
  </si>
  <si>
    <t>Take Action! Listen 3　ボイスメッセージ     ◎ ボイスメッセージを聞いて、必要な情報を捉える。 □ 必要な情報を聞き取る。   ♪ 音変化（脱落）</t>
  </si>
  <si>
    <t>どのようにしてボイスメッセージから必要な情報を聞き取ることができるか考えよう。</t>
  </si>
  <si>
    <t>ボイスメッセージでは、キーワードや話し手の意図に注意して聞くことで必要な情報を聞き取ることができる。</t>
  </si>
  <si>
    <t>Project 1　スピーチ「My Dream」       □ 「夢」についてスピーチをする。   ◎ 将来したいことや、夢についてスピーチする。</t>
  </si>
  <si>
    <t>なぜ自分はその夢を持つようになったのかを説明しよう。</t>
  </si>
  <si>
    <t>自分の夢を持つ理由やきっかけを英語で説明できるようになる。</t>
  </si>
  <si>
    <t>Reading Lesson 1　The Tale of Peter Rabbit     ◎ 物語を読んで、概要を捉える。 □ 概要を読み取る。［物語文］</t>
  </si>
  <si>
    <t>物語『ピーターラビットのおはなし』の概要をどのように読み取ることができるか考えよう。</t>
  </si>
  <si>
    <t>There is [are] .... / Is there ...? ♪ 母音＋r◎ いつも、どのように飲み水を手に入れているか伝える。</t>
  </si>
  <si>
    <t>どのようにして飲み水を手に入れているかを英語で説明しよう。</t>
  </si>
  <si>
    <t>私たちは水道やペットボトルなどから飲み水を手に入れていると英語で説明できる。</t>
  </si>
  <si>
    <t>doing the laundry ♪ 子音結合◎ 私たちの生活になくてはならないものについて伝える。</t>
  </si>
  <si>
    <t>なぜ洗濯は私たちの生活にとって重要なのか英語で説明しよう。</t>
  </si>
  <si>
    <t>洗濯は清潔な衣服を保ち健康的な生活を送るために重要である。</t>
  </si>
  <si>
    <t>have to ... / do not have to ...</t>
  </si>
  <si>
    <t>have to と do not have to の違いはどのような点にあるか説明しよう。</t>
  </si>
  <si>
    <t>have to は「～しなければならない」、do not have to は「～する必要はない」という意味である。</t>
  </si>
  <si>
    <t>◎ "トークテーマについて話す。（What do you do to save the earth?）"</t>
  </si>
  <si>
    <t>地球を守るために自分ができることは何か、どのように英語で伝えられるか考えよう。</t>
  </si>
  <si>
    <t>地球を守るために自分ができることを英語で表現できるようになった。</t>
  </si>
  <si>
    <t>◎ 身近な環境問題について、問題点と解決策をレポートにまとめる。</t>
  </si>
  <si>
    <t>身近な環境問題にはどのようなものがあり、どのように解決できるかを考えよう。</t>
  </si>
  <si>
    <t>身近な環境問題にはごみの増加やエネルギーの無駄遣いなどがあり、リサイクルや節電などの行動で解決できる。</t>
  </si>
  <si>
    <t>Language Focus 4　There is [are] ....、動名詞、have to ...</t>
  </si>
  <si>
    <t>どのようにして『There is [are] ～』や動名詞、『have to ～』を使って自分の身の回りのことを表現できるか考えよう。</t>
  </si>
  <si>
    <t>『There is [are] ～』や動名詞、『have to ～』を使うことで、自分の身の回りの状況や日常の義務を英語で表現できる。</t>
  </si>
  <si>
    <t>Take Action! Listen 4　ラジオニュース     ◎ ラジオニュースを聞いて、概要を捉える。 □ 概要を聞き取る。   ♪ 強勢、音変化のまとめ</t>
  </si>
  <si>
    <t>ラジオニュースの概要をどのように聞き取ることができるか考えよう。</t>
  </si>
  <si>
    <t>ラジオニュースの要点を聞き取り、内容を簡潔にまとめることができる。</t>
  </si>
  <si>
    <t>Take Action! Talk 2　話し合い     ◎ 山に遊びに行ったらしたいことや、修学旅行のお土産について話し合う。 □ 即興で伝え合う。［話し合い］</t>
  </si>
  <si>
    <t>山に遊びに行ったらしたいことや修学旅行のお土産について、どのように英語で即興で伝え合うことができるか考えよう。</t>
  </si>
  <si>
    <t>山での活動や修学旅行のお土産について、即興で英語を使って話し合うことができる。</t>
  </si>
  <si>
    <t>I will show your some pictures. ♪ 二重母音（/au/）◎ 海外から日本に来た旅行者に紹介したい場所について伝える。</t>
  </si>
  <si>
    <t>どのようにして海外からの旅行者に日本のおすすめの場所を英語で紹介できるか考えよう。</t>
  </si>
  <si>
    <t>海外からの旅行者に日本のおすすめの場所を英語で紹介する方法を学んだ。</t>
  </si>
  <si>
    <t>Please call me Betty. / It makes me happy. ♪ イントネーション（付加疑問文）◎ 身近にある建物や場所の愛称について伝える。</t>
  </si>
  <si>
    <t>なぜ建物や場所に愛称をつけることがあるのか考えよう。</t>
  </si>
  <si>
    <t>建物や場所に愛称をつけることで親しみやすくなり、コミュニケーションが円滑になる。</t>
  </si>
  <si>
    <t>show you how to ...</t>
  </si>
  <si>
    <t>どのようにして『show you how to ～』を使って手順を説明できるか考えよう。</t>
  </si>
  <si>
    <t>『show you how to ～』を使うことで、相手に手順や方法を分かりやすく説明できる。</t>
  </si>
  <si>
    <t>◎ "トークテーマについて話す。（Where is a good place to visit in our town?）"</t>
  </si>
  <si>
    <t>なぜ自分が勧める場所が町の中で良い場所なのか説明しよう。</t>
  </si>
  <si>
    <t>自分が勧める場所の魅力や理由を英語で説明できるようになる。</t>
  </si>
  <si>
    <t>◎ 海外から来る旅行者向けに、町や地域の魅力を伝える動画を作る。</t>
  </si>
  <si>
    <t>どのようにして自分の町や地域の魅力を英語で効果的に伝えることができるか考えよう。</t>
  </si>
  <si>
    <t>自分の町や地域の特徴や魅力を英語で分かりやすく伝える工夫が大切である。</t>
  </si>
  <si>
    <t>Language Focus 5　動詞（show, callなど）+ A + B、疑問詞（howなど）+ to ...</t>
  </si>
  <si>
    <t>動詞+ A + Bの形や疑問詞+ to不定詞はどのように使い分けるのか？</t>
  </si>
  <si>
    <t>動詞+ A + Bの形は「AにBを〜する」、疑問詞+ to不定詞は「どのように〜すればよいか」を表すときに使う。</t>
  </si>
  <si>
    <t>Take Action! Talk 3　電車の乗り換え案内     ◎ 駅で困っている旅行者に、電車の乗り換えを案内する。 □ 即興で伝え合う。［道案内］</t>
  </si>
  <si>
    <t>どのようにして駅で困っている旅行者に英語で電車の乗り換えを案内できるか考えよう。</t>
  </si>
  <si>
    <t>駅で困っている旅行者に英語で分かりやすく電車の乗り換えを案内することができる。</t>
  </si>
  <si>
    <t>Take Action! Read 2　オンラインショッピング     ◎ オンラインショップのウェブサイトを読んで、必要な情報を捉える。 □ 必要な情報を読み取る。</t>
  </si>
  <si>
    <t>どのようにしてオンラインショップのウェブサイトから必要な情報を見つけることができるか考えよう。</t>
  </si>
  <si>
    <t>オンラインショップのウェブサイトでは、商品の説明や価格、購入方法などの必要な情報を英語で読み取ることができる。</t>
  </si>
  <si>
    <t>smaller than ... / the smalletst ... ♪ イントネーション（列挙）◎ 海外からの旅行者に伝えたい日本の魅力について伝える。</t>
  </si>
  <si>
    <t>どのように比較級や最上級を使って日本の魅力を海外の旅行者に伝えることができるか考えよう。</t>
  </si>
  <si>
    <t>比較級や最上級を使うことで、日本の魅力を他国と比べて強調して伝えることができる。</t>
  </si>
  <si>
    <t>more popular than ... / the most popular ... ♪ イントネーション（文末）◎ 海外の姉妹校から友だちが来たときに、歓迎会でどんな文化体験を企画するか伝える。</t>
  </si>
  <si>
    <t>どのように比較級や最上級を使って、歓迎会で企画する文化体験を説明できるか考えよう。</t>
  </si>
  <si>
    <t>比較級や最上級を使うことで、文化体験の魅力や特徴を効果的に伝えることができる。</t>
  </si>
  <si>
    <t>as small as ... / like ... the best ♪ 音変化（脱落・結合）◎ 海外から日本に来た旅行者に教えたい折り紙について伝える。</t>
  </si>
  <si>
    <t>どのようにして海外から来た旅行者に折り紙の魅力を英語で伝えることができるか考えよう。</t>
  </si>
  <si>
    <t>折り紙の魅力や作り方を英語でわかりやすく伝えるには、比較表現や音変化を使いながら説明することが大切である。</t>
  </si>
  <si>
    <t>◎ シンガポールの中学生から届いたメールを読んで、要点を捉える。</t>
  </si>
  <si>
    <t>どのようにして英文メールの要点を正確に読み取ることができるか考えよう。</t>
  </si>
  <si>
    <t>英文メールの要点は、重要な情報や主旨に注目して読むことで正確に読み取ることができる。</t>
  </si>
  <si>
    <t>Language Focus 6　比較、助動詞</t>
  </si>
  <si>
    <t>なぜ比較級や助動詞を使うことで、より正確に自分の考えや状況を表現できるのか考えよう。</t>
  </si>
  <si>
    <t>比較級や助動詞を使うことで、物事の違いや可能性・義務などを具体的に伝えることができる。</t>
  </si>
  <si>
    <t>Project 2　人気のあるもの調査       □ 日本のおすすめの食べ物をランキングにして紹介する。   ◎ 海外の学校の生徒に、日本のおすすめの食べ物をランキングにして紹介する。</t>
  </si>
  <si>
    <t>なぜ日本のおすすめの食べ物をランキングにして紹介することが海外の生徒にとって有益なのか考えよう。</t>
  </si>
  <si>
    <t>日本のおすすめの食べ物をランキングにして紹介することで、海外の生徒に日本文化や食の魅力を分かりやすく伝えることができる。</t>
  </si>
  <si>
    <t>Reading Lesson 2　Online Experiences     ◎ バーチャルツアーの案内を読んで、概要を捉える。 □ 概要を読み取る。［説明文］</t>
  </si>
  <si>
    <t>バーチャルツアーの案内文から、どのようにして概要を読み取ることができるか考えよう。</t>
  </si>
  <si>
    <t>案内文の主な内容やポイントとなる情報を見つけることで、概要を正しく読み取ることができる。</t>
  </si>
  <si>
    <t>I have seen .... / My sister has visited .... ♪ 二重母音（/ɔ́i/）◎ 正月に行く場所とすることについて伝える。</t>
  </si>
  <si>
    <t>どのようにして過去の経験を英語で伝えることができるか考えよう。</t>
  </si>
  <si>
    <t>過去の経験は現在完了形を使って英語で伝えることができる。</t>
  </si>
  <si>
    <t>Have you ever tried ...? / I have never tried .... ♪ イントネーション（文末）◎ 海外からの旅行者に紹介したい、地域の食べ物や飲み物について伝える。</t>
  </si>
  <si>
    <t>どのようにして海外からの旅行者に地域の食べ物や飲み物を英語で紹介できるか考えよう。</t>
  </si>
  <si>
    <t>地域の食べ物や飲み物を英語で紹介する際には、Have you ever tried...? や I have never tried... の表現を使って伝えることができる。</t>
  </si>
  <si>
    <t>tell A + that ...</t>
  </si>
  <si>
    <t>どのようにして『tell A + that ...』の文型を使って自分の考えや情報を伝えることができるか考えよう。</t>
  </si>
  <si>
    <t>『tell A + that ...』の文型を使うことで、相手に自分の考えや情報を正確に伝えることができる。</t>
  </si>
  <si>
    <t>◎ "トークテーマについて話す。（What are the best souvenirs for visitors from overseas?）"</t>
  </si>
  <si>
    <t>なぜ海外からの訪問者にとってそのお土産が最適なのか説明しよう。</t>
  </si>
  <si>
    <t>海外からの訪問者にとって日本らしさや実用性があるお土産が最適である。</t>
  </si>
  <si>
    <t>◎ 海外からの旅行者に紹介したい商品の説明を書く。</t>
  </si>
  <si>
    <t>どのようにして海外からの旅行者に日本の商品を魅力的に説明できるか考えよう。</t>
  </si>
  <si>
    <t>海外からの旅行者に日本の商品を紹介する際は、特徴や利点をわかりやすく英語で伝えることが大切である。</t>
  </si>
  <si>
    <t>Language Focus 7　tell + A + that ...、前置詞</t>
  </si>
  <si>
    <t>どのようにしてtell + A + that ...の文型を使い、情報を伝える文を作ることができるか考えよう。</t>
  </si>
  <si>
    <t>tell + A + that ...の文型を使うことで、相手に情報や考えを伝える文を作ることができる。</t>
  </si>
  <si>
    <t>Take Action! Listen 5　冒険家のインタビュー     ◎ インタビューを聞いて、要点を捉える。 □ 要点を聞き取る。   ♪ 早口ことば</t>
  </si>
  <si>
    <t>どのようにしてインタビューの要点を聞き取ることができるか考えよう。</t>
  </si>
  <si>
    <t>インタビューの要点は話の中心となる情報やキーワードに注意して聞くことで捉えることができる。</t>
  </si>
  <si>
    <t>Take Action! Talk 4　話し合い     ◎ 無人島に持って行くものや、船に24時間乗るときに持って行くものについて話し合う。 □ 即興で伝え合う。［話し合い］</t>
  </si>
  <si>
    <t>無人島や船に持って行くものをどのように選ぶべきか話し合おう。</t>
  </si>
  <si>
    <t>状況に応じて必要なものを考え、理由を説明しながら話し合うことが大切である。</t>
  </si>
  <si>
    <t>I have just finished .... / Have you finished ...? ♪ 子音結合◎ 見たり、体験したりしたことがある日本の伝統芸能や武道について伝える。</t>
  </si>
  <si>
    <t>どのようにして自分が体験した日本の伝統芸能や武道について英語で伝えることができるか考えよう。</t>
  </si>
  <si>
    <t>自分が体験した日本の伝統芸能や武道について、現在完了形を使って英語で伝えることができる。</t>
  </si>
  <si>
    <t>I have been .... / How long have you been ...? ♪ /ʒu/の発音◎ お気に入りのものを紹介する。</t>
  </si>
  <si>
    <t>どのようにして『How long have you been...?』を使ってお気に入りのものについて質問できるか考えよう。</t>
  </si>
  <si>
    <t>『How long have you been...?』を使うことで、あることをどれくらいの期間続けているかを英語で尋ねることができる。</t>
  </si>
  <si>
    <t>◎ 大島江希巳江さんのインタビュー記事を読んで、要点を捉える。</t>
  </si>
  <si>
    <t>どのようにして大島江希巳江さんのインタビュー記事の要点を見つけることができるか考えよう。</t>
  </si>
  <si>
    <t>大島江希巳江さんのインタビュー記事の要点は、重要な出来事や発言、主張に注目してまとめることができる。</t>
  </si>
  <si>
    <t>Language Focus 8　現在進行形</t>
  </si>
  <si>
    <t>現在進行形はどのような場面で使うのか考えよう。</t>
  </si>
  <si>
    <t>現在進行形は今まさに行われている動作や出来事を表すときに使う。</t>
  </si>
  <si>
    <t>Project 3　好きなもの×観光マップ       □ テーマを決めて、観光マップを作る。   ◎ テーマを決めて、紹介したいものや訪れてほしい場所をまとめた観光マップを作る。</t>
  </si>
  <si>
    <t>どのようにして自分の好きなものをテーマに観光マップを作成できるか考えよう。</t>
  </si>
  <si>
    <t>自分の好きなものをテーマに、紹介したい場所やおすすめポイントをまとめて観光マップを作成できる。</t>
  </si>
  <si>
    <t>Reading Lesson 3　A Pot of Poison     ◎ 物語を読んで、概要を捉える。 □ 概要を読み取る。［物語文］</t>
  </si>
  <si>
    <t>物語の概要をどのように読み取ることができるか考えよう。</t>
  </si>
  <si>
    <t>中3英語</t>
  </si>
  <si>
    <t>［復習］現在完了形（経験・完了） ♪ 音変化（結合）◎ ケイトにどんなアドバイスをするか伝える。</t>
  </si>
  <si>
    <t>現在完了形を使ってケイトにどのようなアドバイスができるか考えよう。</t>
  </si>
  <si>
    <t>現在完了形を使うことで、過去の経験や完了したことを踏まえたアドバイスができる。</t>
  </si>
  <si>
    <t>授業</t>
  </si>
  <si>
    <t>核となるねらい</t>
  </si>
  <si>
    <t>まとめ（短く固定）</t>
  </si>
  <si>
    <t>［復習］現在完了形（継続） ♪ 強勢（語）◎ AとBの写真のどちらがおいしそうに見えるか伝える。</t>
  </si>
  <si>
    <t>現在完了形の継続用法を使って、自分がどれくらい長く何かを続けているかを英語で説明できるようにしよう。</t>
  </si>
  <si>
    <t>現在完了形の継続用法は、過去から今まで続いている動作や状態を表すときに使う。</t>
  </si>
  <si>
    <t>現在完了（経験・完了）を使って、相手にひとこと助言する</t>
  </si>
  <si>
    <t>ケイトに合うアドバイスを1文で選んで言う。</t>
  </si>
  <si>
    <t>経験・完了は「have / has + 過去分詞」。助言は短く1文でよい。</t>
  </si>
  <si>
    <t>A. 並べかえ ① you / should / club / join / the → You should join the club. ② have / many / taken / I / pictures → I have taken many pictures. ③ finished / has / she / her homework → She has finished her homework. B. 選ぶ ①「もう終わった」はどれ？ a. I have finished it. b. I finish it. → a ②「したことがある」はどれ？ a. I have visited Kyoto. b. I visited Kyoto yesterday. → a C. 1文練習 「写真をたくさんとったことがあるよ」→ I have taken many pictures. 「写真部に入ったほうがいいよ」→ You should join the photo club. D. 仕上げ 絵や場面を見て、助言を1つ選ぶ。 例：① camera / fun / club → You should join the photo club. ② tired / rest → You should take a rest.</t>
  </si>
  <si>
    <t>◎ 最近夢中になっていることや打ち込んでいることを紹介する動画を作る。</t>
  </si>
  <si>
    <t>なぜ自分が最近夢中になっていることや打ち込んでいることを他の人に紹介したいのか考えよう。</t>
  </si>
  <si>
    <t>自分が夢中になっていることや打ち込んでいることには理由や魅力があり、それを伝えることで他者と共感や理解を深めることができる。</t>
  </si>
  <si>
    <t>現在完了（継続）を使って、今続いていることを言う</t>
  </si>
  <si>
    <t>「わたしは最近〜に夢中です」を1文で言う。</t>
  </si>
  <si>
    <t>継続は「have / has + 過去分詞 + for / since」。今も続いていることを言う。</t>
  </si>
  <si>
    <t>A. 穴埋め ① I have ___ soccer for three years. → played ② She has ___ in this town since 2022. → lived ③ We have ___ busy for a week. → been B. for / since を選ぶ ① ___ two years → for ② ___ last April → since ③ ___ Monday → since C. 自分用定型 ① I have liked ___ for ___ . ② I have practiced ___ since ___ . ③ I have been into ___ recently. D. ミニ出力 絵カードを見て答える。 例：guitar / 2 years → I have played the guitar for two years. 例：reading / last year → I have enjoyed reading since last year.</t>
  </si>
  <si>
    <t>Language Focus 1　現在完了形の復習</t>
  </si>
  <si>
    <t>現在完了形はどのような場面で使うのか考えよう。</t>
  </si>
  <si>
    <t>現在完了形は過去の出来事が現在に影響しているときや、経験・継続・完了を表すときに使う。</t>
  </si>
  <si>
    <t>2枚の写真を比べて、どちらがよく見えるか言う</t>
  </si>
  <si>
    <t>AとBを見て、どちらがよいか1文で選ぶ。</t>
  </si>
  <si>
    <t>比べるときは A looks better. / B looks more delicious. の形でよい。</t>
  </si>
  <si>
    <t>A. 選ぶ ① A looks better. / B looks better. ② A looks more beautiful. / B looks more beautiful. ※写真を見て選択 B. 穴埋め ① Picture A looks more ___. → delicious / beautiful / interesting ② I like picture B ___. → better C. 言いかえ ① Bのほうがおいしそう。→ B looks more delicious. ② Aのほうが好き。→ I like A better. D. 仕上げ 写真を見て、次の順で答える。 ① どっち？ → A / B ② ひとこと理由 → It looks brighter. / It looks clearer.</t>
  </si>
  <si>
    <t>Take Action! Listen 1　電車の運行情報     ◎ 駅のアナウンスを聞いて、必要な情報を捉える。 □ 必要な情報を聞き取る。   ♪ 品詞によって強勢位置が異なる語</t>
  </si>
  <si>
    <t>どのようにして駅のアナウンスから必要な運行情報を聞き取ることができるか考えよう。</t>
  </si>
  <si>
    <t>駅のアナウンスでは重要な情報に注意して聞くことで必要な運行情報を正確に得ることができる。</t>
  </si>
  <si>
    <t>Lesson 1の核表現を整理して、迷わず使い分ける</t>
  </si>
  <si>
    <t>3つの文を、経験・継続・完了に分ける。</t>
  </si>
  <si>
    <t>経験＝したことがある / 完了＝もうした / 継続＝ずっとしている。</t>
  </si>
  <si>
    <t>A. 分類問題 ① I have visited Osaka. → 経験 ② I have just finished my homework. → 完了 ③ I have lived here for three years. → 継続 B. キーワード選択 ① just → 完了 ② for three years → 継続 ③ ever → 経験 C. 変換 ① I play tennis.（3年間続けている）→ I have played tennis for three years. ② I finish my work.（今ちょうど終わった）→ I have just finished my work. ③ I go to Kyoto.（行ったことがある）→ I have been to Kyoto. D. ミニテスト 3問だけ出す。全問正解で終了。</t>
  </si>
  <si>
    <t>Take Action! Talk 1　電話でのお誘い     ◎ 電話をかけて友だちを誘う。／誘いに応じる（断る）。 □ 即興で伝え合う。［電話］</t>
  </si>
  <si>
    <t>どのようにして電話で友だちを誘い、相手の返事に応じることができるか考えよう。</t>
  </si>
  <si>
    <t>電話で友だちを誘い、相手の返事に応じて適切に会話を続けることができる。</t>
  </si>
  <si>
    <t>必要な情報だけを聞き取る</t>
  </si>
  <si>
    <t>電車のアナウンスを聞いて、必要な3点だけ選ぶ。</t>
  </si>
  <si>
    <t>全部聞き取らなくていい。①どの電車か ②どうなったか ③どうすればいいか を取ればよい。</t>
  </si>
  <si>
    <t>A. 聞く前の確認 見る項目は3つだけ。 ① line（路線） ② problem（遅れ / 運休） ③ action（待つ / 別ルート） B. 聞き取り問題 ① どの電車？ a. Blue Line b. Green Line → 選ぶ ② 何が起きた？ a. delayed b. canceled → 選ぶ ③ どうする？ a. wait b. use another train → 選ぶ C. 超短文記入 “The train is ___.” → late / canceled “Please use ___.” → track 2 / another line D. 自走用チェック □ 路線がわかった □ 状況がわかった □ 次の行動がわかった</t>
  </si>
  <si>
    <t>We have been discussing .... / How long have you been discussing ...? ♪ 文のリズム◎ 最近よく聞いている曲について伝える。</t>
  </si>
  <si>
    <t>どのようにして現在完了進行形を使って自分の経験や最近の出来事を伝えることができるか考えよう。</t>
  </si>
  <si>
    <t>現在完了進行形を使うことで、過去から現在まで続いている行動や経験を表現できる。</t>
  </si>
  <si>
    <t>電話で友だちを誘う／返事をする</t>
  </si>
  <si>
    <t>決まった型で、誘う→返事する を1往復する。</t>
  </si>
  <si>
    <t>電話は型でよい。Do you want to ...? / Sure. / Sorry, I can’t. を言えれば合格。</t>
  </si>
  <si>
    <t>A. 型練習 誘う：Do you want to go to the park? 受ける：Sure. / Yes, I’d love to. 断る：Sorry, I can’t. 理由：I’m busy. B. 並べかえ ① want / do / to / you / come / ? → Do you want to come? ② I’d / love / to / yes / , → Yes, I’d love to. ③ can’t / sorry / I / , → Sorry, I can’t. C. 選択 ① 誘いを受ける表現は？ a. Sure. b. I’m sorry to hear that. → a ② 断る表現は？ a. I can’t. b. I have finished it. → a D. ロールプレイ 役A「土曜に図書館へ誘う」 役B「OKする」／別パターン「断る」 例：A: Do you want to go to the library on Saturday? B: Sure. / Sorry, I can’t. I’m busy.</t>
  </si>
  <si>
    <t>My friends helped me carry .... ♪ 重なった子音字（th）◎ 落ち込んでいる友だちに聞いてほしい曲について伝える。</t>
  </si>
  <si>
    <t>どのようにして自分の気持ちを英語で表現し、友だちに励ましのメッセージを伝えることができるか考えよう。</t>
  </si>
  <si>
    <t>自分の気持ちや励ましのメッセージを英語で表現する方法を学んだ。</t>
  </si>
  <si>
    <t>自分が最近夢中なことを、超短い紹介にする</t>
  </si>
  <si>
    <t>テンプレートに入れて、15〜20秒の紹介動画原稿を作る。</t>
  </si>
  <si>
    <t>3文で十分。①何に夢中か ②どのくらい続いているか ③なぜ好きか。</t>
  </si>
  <si>
    <t>A. 原稿テンプレート ① I’m into ___. ② I have ___ for ___. ③ It is fun / exciting / relaxing. B. 語群から選ぶ activities: soccer / drawing / music / games / cooking / taking pictures feelings: fun / interesting / exciting / relaxing time: for two years / since last year / for six months C. 例文完成 ① I’m into drawing. I have practiced it for two years. It is relaxing. ② I’m into taking pictures. I have done it since last year. It is exciting. D. 発表前チェック □ 1文目が言えた □ 2文目が言えた □ 3文目が言えた □ 10秒以上話せた</t>
  </si>
  <si>
    <t>It is ... (for A) to ~.</t>
  </si>
  <si>
    <t>なぜ“It is ... (for A) to ~.”の形を使うと、主語が長い文を簡単に表現できるのか考えよう。</t>
  </si>
  <si>
    <t>“It is ... (for A) to ~.”の形を使うと、主語が長い文でも簡潔に表現できる。</t>
  </si>
  <si>
    <t>◎ "トークテーマについて話す。（What song makes you happy?）"</t>
  </si>
  <si>
    <t>どのように自分の好きな曲について英語で説明できるか考えよう。</t>
  </si>
  <si>
    <t>自分の好きな曲やその理由を英語で伝えることができる。</t>
  </si>
  <si>
    <t>◎ 「○○な気分のときに聞いてほしい曲」というテーマで投稿記事を書く。</t>
  </si>
  <si>
    <t>どのように自分の気分に合った曲を紹介する記事を書けばよいか考えよう。</t>
  </si>
  <si>
    <t>自分の気分や理由を具体的に説明しながら、聞いてほしい曲を紹介する記事を書くことができる。</t>
  </si>
  <si>
    <t>Language Focus 2　現在完了形、help + A + 動詞の原形、It is ... (for A) to ~.</t>
  </si>
  <si>
    <t>なぜ現在完了形やhelp + A + 動詞の原形、It is ... (for A) to ~の表現が英語で重要なのか考えよう。</t>
  </si>
  <si>
    <t>現在完了形やhelp + A + 動詞の原形、It is ... (for A) to ~の表現は、出来事の経験や手助け、目的を伝える際に英語でよく使われるから重要である。</t>
  </si>
  <si>
    <t>Take Action! Listen 2　遊園地の園内放送     ◎ 遊園地のアナウンスを聞いて、要点を捉える。 □ 要点を聞き取る。   ♪ 内容語と機能語</t>
  </si>
  <si>
    <t>遊園地のアナウンスを聞いて、どのように要点を正確に聞き取ることができるか考えよう。</t>
  </si>
  <si>
    <t>内容語と機能語に注意して聞くことで、アナウンスの要点を正確に捉えることができる。</t>
  </si>
  <si>
    <t>Take Action! Talk 2　話し合い     ◎ 遊園地や水族館の混雑状況を見て、次の行き先について話し合う。 □ 即興で伝え合う。［話し合い］</t>
  </si>
  <si>
    <t>どのようにして混雑状況を考慮しながら次の行き先を決めることができるか話し合おう。</t>
  </si>
  <si>
    <t>混雑状況をもとに意見を出し合い、最適な次の行き先を決めることができる。</t>
  </si>
  <si>
    <t>Thousands of paper cranes are sent .... ♪ 語のリズム（複合語）◎ ボランティアガイドに質問したいことについて伝える。</t>
  </si>
  <si>
    <t>どのようにしてボランティアガイドに自分の質問を英語で伝えることができるか考えよう。</t>
  </si>
  <si>
    <t>ボランティアガイドに質問したい内容を英語で適切に伝える方法を学んだ。</t>
  </si>
  <si>
    <t>The statue was built by .... ♪ 黙字◎ 最近、衝撃を受けたできごとについて伝える。</t>
  </si>
  <si>
    <t>なぜ受動態は出来事や事実を伝えるときに使われるのか考えよう。</t>
  </si>
  <si>
    <t>受動態は行為の受け手や出来事の主体を強調したいときに使われる。</t>
  </si>
  <si>
    <t>◎ パンフレットに掲載された「佐々木禎子さんの物語」を読んで、概要を捉える。</t>
  </si>
  <si>
    <t>佐々木禎子さんの物語の概要をどのようにまとめることができるか考えよう。</t>
  </si>
  <si>
    <t>佐々木禎子さんの物語は、原爆による被害と平和への願いを伝える内容である。</t>
  </si>
  <si>
    <t>Language Focus 3　受け身</t>
  </si>
  <si>
    <t>なぜ英語では受け身の表現が使われるのか考えよう。</t>
  </si>
  <si>
    <t>英語では動作の受け手を強調したいときに受け身が使われる。</t>
  </si>
  <si>
    <t>Project 1　旅行プランの提案       □ 旅行プランを提案する。   ◎ 初めて日本に来る友だちに、旅行プランを提案する。</t>
  </si>
  <si>
    <t>どのようにして初めて日本に来る友だちに分かりやすく旅行プランを提案できるか考えよう。</t>
  </si>
  <si>
    <t>相手の興味や必要に合わせて、分かりやすく旅行プランを提案することができる。</t>
  </si>
  <si>
    <t>Reading Lesson 1　What Makes Music?     ◎ 音楽について書かれた記事を読んで、概要を捉える。 □ 概要を読み取る。［説明文］</t>
  </si>
  <si>
    <t>音楽がどのようにして人々に影響を与えるのか、記事の概要から考えよう。</t>
  </si>
  <si>
    <t>音楽は人々の感情や行動にさまざまな影響を与えるものである。</t>
  </si>
  <si>
    <t>this person standing ... ♪ トーン・ユニット◎ ポスターや写真を見せながら、好きな映画を紹介する。</t>
  </si>
  <si>
    <t>どのようにして好きな映画を英語で紹介できるか考えよう。</t>
  </si>
  <si>
    <t>好きな映画を英語で紹介するには、登場人物や内容、感想などを簡単な英語で説明すればよい。</t>
  </si>
  <si>
    <t>a comedy movie directed by ... ♪ イントネーション（文末）◎ 外国語の映画を見るなら、字幕付きの映画と吹き替え映画のどちらがよいか伝える。</t>
  </si>
  <si>
    <t>なぜ外国語の映画を見るときに字幕付きと吹き替えのどちらを選ぶべきか理由を説明しよう。</t>
  </si>
  <si>
    <t>字幕付き映画は英語の音や表現を直接聞くことができ、リスニング力の向上につながる。</t>
  </si>
  <si>
    <t>be glad to ...</t>
  </si>
  <si>
    <t>be glad to ... の使い方はどのような場面で適切か考えよう。</t>
  </si>
  <si>
    <t>be glad to ... は「喜んで〜する」という意味で、申し出や依頼に対して前向きな気持ちを表すときに使う表現である。</t>
  </si>
  <si>
    <t>◎ "トークテーマについて話す。（Do you prefer Japanese movies or foreign movies?）"</t>
  </si>
  <si>
    <t>どちらの映画が好きか、理由を英語で説明しよう。</t>
  </si>
  <si>
    <t>自分の好みとその理由を英語で伝えることができる。</t>
  </si>
  <si>
    <t>◎ 海外のアニメ映画を見るなら、字幕付きと吹き替えのどちらがよいか話す。</t>
  </si>
  <si>
    <t>なぜ海外のアニメ映画を見るときに字幕付きと吹き替えのどちらを選ぶべきか考えよう。</t>
  </si>
  <si>
    <t>字幕付きは英語のリスニング力向上に役立ち、吹き替えは内容理解がしやすいという特徴がある。</t>
  </si>
  <si>
    <t>Language Focus 4　後置修飾、be glad to ...</t>
  </si>
  <si>
    <t>なぜ英語では名詞の後ろに修飾語句を置くことがあるのか考えよう。</t>
  </si>
  <si>
    <t>英語では名詞を詳しく説明するために後置修飾を使うことがある。</t>
  </si>
  <si>
    <t>Take Action! Listen 3　バスのアナウンス     ◎ バスのアナウンスを聞いて、必要な情報を捉える。 □ 必要な情報を聞き取る。   ♪ メモを取る</t>
  </si>
  <si>
    <t>バスのアナウンスからどのように必要な情報を聞き取ることができるか考えよう。</t>
  </si>
  <si>
    <t>バスのアナウンスでは、目的地や時刻などの必要な情報に注意して聞き取ることが大切である。</t>
  </si>
  <si>
    <t>Take Action! Talk 3　解決策の提案     ◎ 困っている人に手伝いを申し出る。／状況を説明する。 □ 即興で伝え合う。［申し出る］</t>
  </si>
  <si>
    <t>困っている人にどのように手伝いを申し出ればよいか考えよう。</t>
  </si>
  <si>
    <t>相手の状況を理解し、適切な表現で手伝いを申し出ることができる。</t>
  </si>
  <si>
    <t>cards that [which] have ... ♪ 音変化（結合）◎ 「行ってきます」などの表現をどんな時に使うか、英語で説明する。</t>
  </si>
  <si>
    <t>どのような場面で『行ってきます』のような表現を英語で使うのか説明しよう。</t>
  </si>
  <si>
    <t>『行ってきます』は家を出るときなどに使い、英語では『I'm leaving』や『See you later』などと表現する。</t>
  </si>
  <si>
    <t>a soccer player who [that] can do ... ♪ ポーズ◎ 「お年玉」などのことばを、英語で説明する。</t>
  </si>
  <si>
    <t>日本の文化的なことばをどのように英語で説明できるか考えよう。</t>
  </si>
  <si>
    <t>日本の文化的なことばは、英語で説明することで相手に内容を伝えることができる。</t>
  </si>
  <si>
    <t>I want you to ....</t>
  </si>
  <si>
    <t>I want you to ...の文を使って、どのように相手に依頼やお願いを表現できるか考えよう。</t>
  </si>
  <si>
    <t>I want you to ...は相手に何かをしてほしいときに使う表現である。</t>
  </si>
  <si>
    <t>◎ "トークテーマについて話す。（What is a good manga for people abroad?）"</t>
  </si>
  <si>
    <t>なぜ海外の人におすすめできる漫画を選ぶことが大切なのか考えよう。</t>
  </si>
  <si>
    <t>海外の人におすすめする漫画は、文化やストーリーが分かりやすく、共感しやすいものを選ぶことが大切である。</t>
  </si>
  <si>
    <t>◎ 英語版のウェブサイトに掲載すう4コマ漫画を翻訳する。</t>
  </si>
  <si>
    <t>どのように日本語の4コマ漫画を英語に自然に翻訳できるか考えよう。</t>
  </si>
  <si>
    <t>日本語の4コマ漫画を英語の表現や文化に合わせて自然に翻訳することができる。</t>
  </si>
  <si>
    <t>Language Focus 5　いろいろな文（文構造）</t>
  </si>
  <si>
    <t>どのようにして英語のさまざまな文構造を使い分けることができるか考えよう。</t>
  </si>
  <si>
    <t>英語の文構造にはいくつかの種類があり、状況や伝えたい内容に応じて使い分けることができる。</t>
  </si>
  <si>
    <t>Take Action! Listen 4　ラジオニュース     ◎ ニュースを聞いて、概要を捉える。 □ 概要を聞き取る。   ♪ トーン・ユニット</t>
  </si>
  <si>
    <t>どのようにして英語のラジオニュースの概要を聞き取ることができるか考えよう。</t>
  </si>
  <si>
    <t>英語のラジオニュースは重要な情報やキーワードに注意して聞くことで概要を捉えることができる。</t>
  </si>
  <si>
    <t>Take Action! Talk 4　話し合い     ◎ ゲームをする時間や、寝る時間について話し合う。 □ 即興で伝え合う。［話し合い］</t>
  </si>
  <si>
    <t>どのように自分の意見や希望を英語で相手に伝え、話し合いを進めることができるか考えよう。</t>
  </si>
  <si>
    <t>自分の意見や希望を英語で伝え、相手と話し合いながら合意点を見つけることができる。</t>
  </si>
  <si>
    <t>the cute ladle that [which] I found ... ♪ 強勢（否定文）◎ 身のまわりにある、人に気づかれにくい困難について伝える。</t>
  </si>
  <si>
    <t>どのようにして身のまわりにある人に気づかれにくい困難を英語で伝えることができるか考えよう。</t>
  </si>
  <si>
    <t>身のまわりにある人に気づかれにくい困難を、関係代名詞や否定文を使って英語で伝えることができる。</t>
  </si>
  <si>
    <t>paper cups we will use ... ♪ イントネーション（文末）◎ 人に見づかれにくい困難について、どのように対処すればよいか伝える。</t>
  </si>
  <si>
    <t>人に気づかれにくい困難にどのように対処すればよいか考えよう。</t>
  </si>
  <si>
    <t>人に気づかれにくい困難には、自分から相談したり、信頼できる人に助けを求めたりすることが大切である。</t>
  </si>
  <si>
    <t>◎ 公平であるための方法を紹介しているウェブサイトの記事を読んで、要点を捉える。</t>
  </si>
  <si>
    <t>どのようにして公平であるための方法を要約できるか考えよう。</t>
  </si>
  <si>
    <t>公平であるための方法は、他者の立場を理解し、偏見を持たずに接することである。</t>
  </si>
  <si>
    <t>Language Focus 6　関係代名詞、名詞を修飾する文、want + A + to ...</t>
  </si>
  <si>
    <t>なぜ関係代名詞やwant + A + to ...の表現を使うと、より詳しく相手に伝えられるのか考えよう。</t>
  </si>
  <si>
    <t>関係代名詞やwant + A + to ...の表現を使うことで、名詞を詳しく説明したり、相手に自分の希望を明確に伝えたりできる。</t>
  </si>
  <si>
    <t>Project 2　ラジオの30秒CM       □ ラジオの30秒CMを作る。   ◎ ラジオで流す「目覚まし時計」の30秒CMを作る。</t>
  </si>
  <si>
    <t>どのようにして目覚まし時計の魅力を30秒で伝えるCMを作ることができるか考えよう。</t>
  </si>
  <si>
    <t>商品の特徴や利点を簡潔にまとめ、聞き手に伝わる表現で30秒CMを作成することができる。</t>
  </si>
  <si>
    <t>Reading Lesson 2　I Have a Dream     ◎ アメリカの公民権運動とキング牧師について書かれた記事を読んで、概要を捉える。 □ 概要を読み取る。［物語文］</t>
  </si>
  <si>
    <t>キング牧師はどのようにしてアメリカの公民権運動に影響を与えたのか考えよう。</t>
  </si>
  <si>
    <t>キング牧師は非暴力の方法で人種差別に立ち向かい、公民権運動を大きく前進させた人物である。</t>
  </si>
  <si>
    <t>If I had ..., I would ~. ♪ トーン・ユニット◎ ごみを減らすために、どんなごみ箱を作るとよいか伝える。</t>
  </si>
  <si>
    <t>どのようなごみ箱を作ればごみを減らせるか、If I had ..., I would ~. を使って考えよう。</t>
  </si>
  <si>
    <t>If I had a special trash can, I would make it separate waste automatically などの表現で、ごみを減らす工夫を伝えることができる。</t>
  </si>
  <si>
    <t>I wish I had .... / I wish I could .... ♪ 強勢（語）◎ エスカレーターとピアノ階段のどちらを使うか伝える。</t>
  </si>
  <si>
    <t>なぜI wish I hadやI wish I couldの表現を使うと、自分の願いや後悔を伝えられるのか考えよう。</t>
  </si>
  <si>
    <t>I wish I hadやI wish I couldの表現は、現実とは異なる自分の願いや後悔を伝えるときに使う表現である。</t>
  </si>
  <si>
    <t>If I were you, ....</t>
  </si>
  <si>
    <t>If I were you を使ってどのように助言を表現できるか考えよう。</t>
  </si>
  <si>
    <t>If I were you は相手に助言をするときに使う表現である。</t>
  </si>
  <si>
    <t>◎ "トークテーマについて話す。（If you had a time machine, where would you go?）"</t>
  </si>
  <si>
    <t>なぜその時代や場所に行きたいのか理由を英語で説明しよう。</t>
  </si>
  <si>
    <t>自分が行きたい時代や場所とその理由を英語で伝えることができる。</t>
  </si>
  <si>
    <t>◎ 商店街の問題に対応するために、注意事項の掲示のアイデアを話し合う。</t>
  </si>
  <si>
    <t>どのようにして商店街の問題を解決するための注意事項を効果的に掲示できるか考えよう。</t>
  </si>
  <si>
    <t>商店街の問題に合わせた分かりやすい注意事項を掲示することで、来訪者の行動を改善できる。</t>
  </si>
  <si>
    <t>Language Focus 7　仮定法</t>
  </si>
  <si>
    <t>仮定法はどのような場面で使われるのか考えよう。</t>
  </si>
  <si>
    <t>仮定法は現実とは異なる状況や願望、仮想の話を表現する際に使われる。</t>
  </si>
  <si>
    <t>Take Action! Listen 5　国立公園の注意事項     ◎ ガイドの説明を聞いて、要点を捉える。 □ 要点を聞き取る。   ♪ トーン・ユニット</t>
  </si>
  <si>
    <t>ガイドの説明からどのように国立公園の注意事項を正確に聞き取ることができるか考えよう。</t>
  </si>
  <si>
    <t>ガイドの説明を注意深く聞くことで、国立公園の注意事項を正確に理解できる。</t>
  </si>
  <si>
    <t>Take Action! Read 1　スキーツアー     ◎ 旅行会社のスキーツアーの案内を読んで、必要な情報を捉える。 □ 必要な情報を読み取る。</t>
  </si>
  <si>
    <t>どのようにしてスキーツアーの案内から必要な情報を見つけることができるか考えよう。</t>
  </si>
  <si>
    <t>スキーツアーの案内文から自分に必要な情報を探し出すには、目的やキーワードに注目して読むことが大切である。</t>
  </si>
  <si>
    <t>I do not remember why you were .... ♪ 文のリズム◎ 自分が10年後に、どこで、何をしていると思うか伝える。</t>
  </si>
  <si>
    <t>どのようにして自分の将来について英語で表現できるか考えよう。</t>
  </si>
  <si>
    <t>自分が10年後にどこで何をしているかを英語で表現できるようになる。</t>
  </si>
  <si>
    <t>I will show you where I am .... ♪ トーン・ユニット◎ 丘先生の質問（Why do we learn foreign languages?）の答えを考え、伝える。</t>
  </si>
  <si>
    <t>なぜ私たちは外国語を学ぶのかを自分の考えで説明しよう。</t>
  </si>
  <si>
    <t>外国語を学ぶことで他国の人々とコミュニケーションができ、世界が広がるからである。</t>
  </si>
  <si>
    <t>◎ 外国語と関わりながら生活している人の体験談を読んで、要点を捉える。</t>
  </si>
  <si>
    <t>どのようにして外国語を使って生活している人の体験談の要点を捉えることができるか考えよう。</t>
  </si>
  <si>
    <t>体験談の中から重要な出来事や感情、工夫した点などを読み取り、要点をまとめることができる。</t>
  </si>
  <si>
    <t>Language Focus 8　間接疑問（whyなど）</t>
  </si>
  <si>
    <t>なぜ間接疑問文では語順が変わるのか考えよう。</t>
  </si>
  <si>
    <t>間接疑問文では疑問詞の後に主語＋動詞の語順になる。</t>
  </si>
  <si>
    <t>Take Action! Read 2　市民ホールのイベント     ◎ イベントの案内を読んで、必要な情報を捉える。 □ 必要な情報を読み取る。</t>
  </si>
  <si>
    <t>どのようにしてイベント案内から必要な情報を正確に読み取ることができるか考えよう。</t>
  </si>
  <si>
    <t>イベント案内では日時や場所、内容などの必要な情報を正確に読み取ることができる。</t>
  </si>
  <si>
    <t>Project 3　10年後の自分へのメッセージ       □ メッセージ動画を作る。   ◎ 10年後の自分へのメッセージ動画を作る。</t>
  </si>
  <si>
    <t>10年後の自分にどのようなメッセージを伝えたいか考え、英語で表現する。</t>
  </si>
  <si>
    <t>10年後の自分に向けて英語でメッセージを作成し、動画として発表した。</t>
  </si>
  <si>
    <t>Reading Lesson 3　Learning from Nature     ◎ バイオミメティクスについて書かれた記事を読んで、要点を捉える。 □ 要点を読み取る。［説明文］</t>
  </si>
  <si>
    <t>バイオミメティクスがどのように私たちの生活に役立っているのか、要点を説明しよう。</t>
  </si>
  <si>
    <t>バイオミメティクスは自然の仕組みを応用して新しい技術や製品を生み出し、私たちの生活を便利にしている。</t>
  </si>
  <si>
    <t>学年</t>
  </si>
  <si>
    <t>番号</t>
  </si>
  <si>
    <t>テーマ・題材</t>
  </si>
  <si>
    <t>教材名</t>
  </si>
  <si>
    <t>キーワード（内容項目）</t>
  </si>
  <si>
    <t>まとめ例</t>
  </si>
  <si>
    <t>内容</t>
  </si>
  <si>
    <t>第1学年</t>
  </si>
  <si>
    <t>-</t>
  </si>
  <si>
    <t>難しい宿題</t>
  </si>
  <si>
    <t>感動、畏敬の念</t>
  </si>
  <si>
    <t>あなたが最も美しいと感じたものはなんだろう。</t>
  </si>
  <si>
    <t>美しいものに感動する心は、人それぞれ違ってよく、その感じ方の違いが人生を豊かにするのだと分かった。自分なりの「美しい」と思えるものを大切にしていきたい。</t>
  </si>
  <si>
    <t>難しい宿題 D-(21） 感動、畏敬の念 美しいものに 感動する心 感動の対象や感じ方には想 像以上の広さや深さがあり、 その感動が生きる原動力と なり私たちの人生を豊かに することの自覚を通して、心 豊かに生きていこうとする心 情を高める。 ○教科書 4、5 ページと動画を見ながら、道徳科での学び方を 確認しよう。 ◆「美しいものに感動する心」について考えよう。 ○共感したところや「自分なら……」と思ったことはあったか。 ◎あなたが最も美しいと感じたものはなんだろう。 ○みんなの考えを聞いてどんなことを思ったか。 ○美しいものに感動する心について学んだことを、まとめよう。 □自分の考え方を大切にしながらも固執 せず、他者の考えには共感し、自分の考 えを広げようとする意見や記述が見られ たか。 ◇さまざまな意見について「どれもよい」 で終わるのではなく、他者の意見のどこ に、どう思うのかを考えさせることができた か。 美術</t>
  </si>
  <si>
    <t>自立と共生、スポーツ</t>
  </si>
  <si>
    <t>サッカーの漫画を描きたい</t>
  </si>
  <si>
    <t>希望と勇気、克己と強い意志</t>
  </si>
  <si>
    <t>「夢に向かって」いくために、大切なことはなんだろう。</t>
  </si>
  <si>
    <t>夢に向かうためには、強い思いをもち、困難があってもあきらめずに努力を続けることが大切だと分かった。大きな夢だけでなく、小さな目標も大切にしたい。</t>
  </si>
  <si>
    <t>サッカーの漫画を 描きたい A-(4) 希望と勇気、 克己と強い意志 夢に向かって 夢をもつことで、困難に直面 しても前向きに挑戦を続け、 困難や失敗を乗り越えてい けるようになることの自覚を 通して、目標に向かって着 実にやり抜こうとする実践意 欲を育てる。 ○日常生活のほんの小さな目標であっても、達成できて満足 した経験を挙げてみよう。 ◆「夢に向かって」いくために大切なことは、なんだろう。 ○どんな思いで、高橋さんは将来の目標を決めたのだろう。 ◎漫画を描くうえでのさまざまな困難にも負けず、高橋さんは なぜ努力できたのだろう。 ○夢を追い続けるためには、どんなことが大切だろう。 □夢をもつことで前向きに努力できるよう になることや、生活の中で小さな目標をも って取り組もうとすることについての発言 や記述が見られたか。 ◇問い返しによって夢をもつ意味につい て自分ごととして深く考えさせることができ たか。 美術、保体、 総合 自 立 と 共 生、スポー ツ</t>
  </si>
  <si>
    <t>人のフリみて</t>
  </si>
  <si>
    <t>思いやり、感謝</t>
  </si>
  <si>
    <t>「ありがとう。」の言葉には、どんな力があるのだろう。</t>
  </si>
  <si>
    <t>「ありがとう」という言葉には、相手を温かい気持ちにし、人とのつながりを深める力があると分かった。感謝の気持ちを思うだけでなく、言葉にして伝えていきたい。</t>
  </si>
  <si>
    <t>人のフリみて B-(6) 思いやり、感謝 ありがとうのも つ力 日々の生活の中には自分を 支えてくれている多くの善意 や思いやりがあり、それらへ の感謝を素直に表すことで 人間関係が豊かになること を自覚し、感謝の思いを表 そうとする心情を育てる。 ○最近、誰かに感謝した経験はあるか。隣の人に「ありがと う。」と言ってみよう。 ◆「ありがとうのもつ力」について考えよう。 ○自分に向けられた「ありがとう。」ではないのに、まねしたいと 思ったのはなぜだろう。 ◎「ありがとう。」の言葉には、どんな力があるのだろう。 ○「ありがとう。」の気持ちを伝えるとき、大切にしたいのはどん なことだろう。 □自分の周りにはさまざまな支えが存在 していることや、それを当たり前と思わな いこと、感謝の気持ちを素直に表現する 大切さなどについての発言や記述が見ら れたか。 ◇発問や板書の工夫によってさまざまな 意見に出し合えるようにし、多面的・多角 的に考えを深めさせることができたか。 国語、総合</t>
  </si>
  <si>
    <t>スポーツ</t>
  </si>
  <si>
    <t>〝村人B〟には……</t>
  </si>
  <si>
    <t>よりよい学校生活、集団生活の充実</t>
  </si>
  <si>
    <t>「チームの一員として」大切にしたいことはなんだろう。</t>
  </si>
  <si>
    <t>集団の中では目立つ役割だけでなく、それぞれの立場に大切な役割があると分かった。自分にできることを責任をもって果たすことが、よりよいチームにつながると思った。</t>
  </si>
  <si>
    <t>〝村人 B〟には…… C-(15） よりよい学校生活、 集団生活の充実 チームの一員と して 一人ひとりが集団の一員とし て意識と責任をもち、自分に できる役割を精一杯果たす ことが、自分や集団の成長 や誇りにつながることの自覚 を通して、集団生活を充実 させようとする実践意欲を育 てる。 ○学級での自分の役割について、どんな思いで取り組んでい るか。 ◆「チームの一員として」大切にしたいことはなんだろう。 ○谷地は、バレーボール部のマネージャーはどんな姿である べきと考えていただろう。 ○バレーボール部の試合を見た谷地は、どんなことを考えて いただろう。 ◎日向の「〝村人B〟には〝村人B〟のカッコ良さがあんだよ ‼」は、何を伝えたかったのだろう。 ○チームを構成する一人として、大切にしたいのはどんな考 えだろう。 ○今日の話し合いで学んだことをまとめよう。 □所属するさまざまな集団のために自分 自身ができることを見つけ、責任をもって 行うことで自分や集団の成長や誇りが得 られることや、よりよい集団の在り方につ いての発言や記述が見られたか。 ◇問い返しで揺さぶりをかけることで、集 団の中で自分にできることを実践して貢 献することの意味について考えさせること ができたか。 美術、保体 スポーツ</t>
  </si>
  <si>
    <t>「愛情貯金」を始めませんか</t>
  </si>
  <si>
    <t>礼儀</t>
  </si>
  <si>
    <t>あいさつはどうして大切なのか。</t>
  </si>
  <si>
    <t>あいさつは相手の存在を認め、気持ちよい関係をつくる大切な行動だと分かった。これからは場面に応じて、自分から気持ちのよいあいさつをしていきたい。</t>
  </si>
  <si>
    <t>「愛情貯金」を はじめませんか B-(7) 礼儀 あいさつの大切 さ あいさつには、互いの存在 を認め合い、心を温め合うこ とで、人と人との関係を深め る力があることの自覚を通し て、時、場所、場面に応じて 適切な言動をしようとする態 度を育てる。 ○ふだん、あいさつをしているか。あいさつは、なんのために しているのだろう。 ◆「あいさつの大切さ」について考えよう。 ○「あいさつの有無でずいぶんと気分が変わる」のは、どうして だろう。 ○あいさつをするときに、あなた自身が気をつけていることや 心掛けていることは、なんだろう。 ○「おはようございます。」の後に、どんなことを言えばよいか 考えて、ペアになってやってみよう。 ◎あいさつはどうして大切なのか、改めて考えてみよう。 ○あいさつをするうえで、これからどんなことを大切にしていき たいだろう。 □あいさつが人間関係や社会生活を円 滑にするものであることや、時、場所、場 面に応じた言動をとろうとする発言や記述 が見られたか。 ◇発問構成や体験的な活動によって、主 体的にあいさつをする大切さについて考 えさせることができたか。 国語、特活</t>
  </si>
  <si>
    <t>いじめ</t>
  </si>
  <si>
    <t>さかなのなみだ</t>
  </si>
  <si>
    <t>公正、公平、社会正義</t>
  </si>
  <si>
    <t>「いじめのない集団」であるために、大切なことはなんだろう。</t>
  </si>
  <si>
    <t>いじめをなくすためには、見て見ぬふりをせず、一人ひとりが行動することが大切だと分かった。自分も集団の一員として、苦しんでいる人を放っておかないようにしたい。</t>
  </si>
  <si>
    <t>さかなのなみだ C-(11) 公正、公平、社会正 義 いじめのない集 団 集団内で苦しむ人がいた ら、集団の一員として一人 ひとりが行動することでいじ めのような問題を解決に導 けることを自覚し、よりよい集 団や社会をつくろうとする態 度を育てる。 ○学級の中でいじめが起きているとしたら、あなたはどう思う か。 ◆「いじめのない集団」であるために、大切なことはなんだろ う。 ○「せまい社会のなかにも」いじめがあるということについて、 どう思うか。 ○「ほっとした表情」とあるが、いじめられていた子はどんな気 持ちになったのだろう。 ◎さかなクンが、中学生のときいじめに接した経験から考えた ことは、どんなことだろう。 ○いじめのない集団であるためには、どんなことが大切だろ う。 □よりよい集団を築くために、いじめなど を見て見ぬふりせず、集団の一員として 積極的に行動しようとする発言や記述が 見られたか。 ◇話し合いや発問などから、いじめの問 題を多面的・多角的に深く考えさせること ができたか。 特活 いじめ</t>
  </si>
  <si>
    <t>いじめ、情報社会</t>
  </si>
  <si>
    <t>言葉の向こうに</t>
  </si>
  <si>
    <t>相互理解、寛容</t>
  </si>
  <si>
    <t>「お互いの立場の理解」とは、どうすることをいうのだろう。</t>
  </si>
  <si>
    <t>相手を理解するとは、自分の考えだけを押し通すのではなく、相手の立場や気持ちを想像して言葉や行動を考えることだと分かった。違う考えも受け入れる心をもちたい。</t>
  </si>
  <si>
    <t>言葉の向こうに B-(9） 相互理解、寛容 お互いの立場の 理解 相手の様子が見えないと、 多様なものの見方や考え 方、立場があることを忘れ、 自分の考えに固執して伝え 方がおろそかになることを自 覚し、寛容の心をもとうとす る態度を育てる。 ○インターネットの書き込みの匿名性について、あなたはどう 思うか。 ◆「お互いの立場の理解」とは、どうすることをいうのだろう。 ○必死で反論する私の言葉がだんだんエスカレートするのは なぜだろう。 ○「中傷する人たちと同じレベルで争わないで。」という書き込 みを見て、「私」はどう思っただろう。 ◎「私」は「いちばん大事なことを忘れていた。」と言っている が、どんなことを忘れていたのだろう。 ○お互いの立場を理解し尊重するとは、どういうことだろう。 □自分の発する言葉の向こうにそれを受 け取る他者がいることや、異なった考えを 受け入れることの大切さについての発言 や記述が見られたか。 ◇「分かっていても実践は難しい」という 人間理解も含めて考えさせることができた か。 国語、技・ 家 いじめ、情 報社会</t>
  </si>
  <si>
    <t>自立と共生</t>
  </si>
  <si>
    <t>葉っぱ切り絵で見えた道</t>
  </si>
  <si>
    <t>向上心、個性の伸長</t>
  </si>
  <si>
    <t>「自分らしさ」を大切にするために、必要なことはなんだろう。</t>
  </si>
  <si>
    <t>自分らしさを大切にするには、人と比べすぎず、自分のできることやよさに目を向けることが大切だと分かった。自分の弱さも見つめながら、自分らしく成長していきたい。</t>
  </si>
  <si>
    <t>葉っぱ切り絵で 見えた道 A-(3） 向上心、個性の伸長 自分らしさ 他者と比較せず自分のよさ を大切にすることで、自分の 弱みをも強みに変えて自分 らしく生きていけることの自 覚を通して、個性を磨いてよ りよく生きようとする実践意 欲を育てる。 ○何をもっていたら、自信をもって人生を過ごせるだろう。 ◆「自分らしさ」を大切にするために、必要なことはなんだろ う。 ○就職後、自分の「できないこと」ばかりに目が行くようになっ たリトさんは、どんな思いで毎日を過ごしていたのだろう。 ○病院で診断を受けたリトさんは、どんな思いだったのだろ う。 ◎リトさんが「できること」を探してみようと決意したのは、どんな 考えからだろう。 ○あなたらしさは、どんなところに生かせるだろう。 □自らの経験を基に自己を見つめ、自分 のよさを大切に、これからの生き方の中で それをさらに伸ばしていこうとする発言や 記述が見られたか。 ◇自己を振り返ることで自分の弱みと強 みに気づかせ、自分らしく生きていくこと の大切さを考えさせることができたか。 美術、総合 自立と共生</t>
  </si>
  <si>
    <t>生命の尊厳</t>
  </si>
  <si>
    <t>ばあば</t>
  </si>
  <si>
    <t>生命の尊さ</t>
  </si>
  <si>
    <t>共に生きることの意味とは何か。</t>
  </si>
  <si>
    <t>人は一人で生きているのではなく、家族や周りの人と支え合いながら生きているのだと分かった。つながりや支えに感謝し、命を大切にしていきたい。</t>
  </si>
  <si>
    <t>ばあば D-(19） 生命の尊さ 共に生きる 生命は互いに支え合い、共 に生かされており、その生命 同士のつながりに感謝する ことが生命の尊重につなが ることの自覚を通して、かけ がえのない生命を尊重しよう とする態度を育てる。 ○祖父母や曽祖父母と同居している人はいるか。 ◆「共に生きる」ことについて考えよう。 ○足腰が弱らないようにばあばがトレーニングしていることを 知ったとき、「僕」はどんなことを考えただろう。 ○ばあばが、「死んだ息子とじいちゃんのところへ、はよう行き たい」と言ったとき、あなただったらばあばにどんな声を掛ける だろう。 ◎「僕」たちは、ばあばから何をもらっていたのだろう。 ○共に生きることの意味について、考えてみよう。 □生命あるものは互いに支え合って生 き、生かされていることや、自他の生命を 尊重して生きたいといった発言や記述が 見られたか。 ◇「僕」がばあばからもらっていたことにつ いて、共に支え合って生きている視点で 考えさせることができたか。 保体、技・ 家 生命の尊厳</t>
  </si>
  <si>
    <t>自立と共生、環境と未来</t>
  </si>
  <si>
    <t>木の声を聞く</t>
  </si>
  <si>
    <t>自然愛護</t>
  </si>
  <si>
    <t>「自然と共に生きる」ために、大切なことはなんだろう。</t>
  </si>
  <si>
    <t>人間は自然に生かされている存在であり、自然に対して謙虚な気持ちをもつことが大切だと分かった。自然を自分たちの都合だけで考えず、大切にしていきたい。</t>
  </si>
  <si>
    <t>木の声を聞く D-(20） 自然愛護 自然と共に生き る 私たち人間は自然に生かさ れているという意識をもち、 人間の力が及ばない自然に 対して謙虚に向き合うことが 大切であることを自覚し、自 然愛護に努めようとする実 践意欲を育てる。 ○自然に触れたり見たりして、「美しいなあ！」などと心が動い た経験を思い出してみよう。 ◆「自然と共に生きる」ために、大切なことはなんだろう。 ○塚本さんが、この大藤は移植できる、と確信できたのはどう してだろう。 ◎塚本さんは、どんなことを大切にして、樹木と向き合ってい るのだろう。 ○人間が自然と共に生きるために、大切なことはなんだろう。 □人間が上の立場で自然を保護しようと するのではなく、自然の恵みをもらって生 かしていただいているという塚本さんの考 えに共感し、自然を守ることの意味を考 え、自ら自然を愛護しようとするような意欲 的な発言や記述が見られたか。 ◇話し合いや書く活動から、自然の一部 としての人間という認識や、自然への謙 虚な姿勢の大切さを考えさせることができ たか。 理科、総合 自立と共 生、環境と 未来</t>
  </si>
  <si>
    <t>安全な生活</t>
  </si>
  <si>
    <t>疾走、自転車ライダー</t>
  </si>
  <si>
    <t>節度、節制</t>
  </si>
  <si>
    <t>「安全への心構え」で大切なのは、どんなことだろう。</t>
  </si>
  <si>
    <t>安全を守るためには、自分だけは大丈夫と思い込まず、周りの人の安全も考えて行動することが大切だと分かった。日頃から心に余裕をもって行動したい。</t>
  </si>
  <si>
    <t>疾走、自転車ライダー A-(2） 節度、節制 安全への心構え 自分だけは大丈夫と思い込 まず、周囲の安全も考えて 自分の心身をコントロール する心構えが必要であること を自覚し、安全で調和のあ る生活を送ろうとする実践意 欲を育てる。 ○これまでに、事故やけがで「ひやりとした」経験はないか。な ぜそうなったのだろう。 ◆「安全への心構え」で大切なのは、どんなことだろう。 ○犬を連れたおじさんやベビーカーを押した女の人の横を、 スピードを上げて走る行雄は、どんな気持ちだっただろう。 ○行雄は、猫が飛び出したせいで事故が起こったと言うが、あ なたはどう考えるだろうか。 ◎行雄の言う「安全運転」について、あなたはどう考えるだろう か。 ○交通安全に限らず、自分や周りの人の身の安全を守るため には、どんなことに気をつけたらよいだろう。 □自身の安全や防災への備えなどにつ いて捉え直そうとする発言や記述が見ら れたか。 ◇問い返しによって、自他の安全や命を 守るという視点で、安全について多面的・ 多角的に考えさせることができたか。 特活 安全な生活</t>
  </si>
  <si>
    <t>社会参画、伝統と文化</t>
  </si>
  <si>
    <t>門掃き</t>
  </si>
  <si>
    <t>社会参画、公共の精神</t>
  </si>
  <si>
    <t>身近で実践できる気配りには、どんなものがあるだろう。</t>
  </si>
  <si>
    <t>身近な気配りは、相手を思いやる心から生まれ、地域や社会のつながりを支えるものだと分かった。小さなことでも、自分から気づいて行動できるようにしたい。</t>
  </si>
  <si>
    <t>門掃き C-(12） 社会参画、公共の精 神 しきたりに 込められた思い 社会の一員であるという意 識をもち、ふだんから周囲に 気配りをし助け合おうとする ことが社会連帯につながるこ との自覚を通して、主体的 に社会に関わろうとする態 度を育てる。 ○ご近所さんとトラブルにならない掃除の仕方とは、どんなも のだろう。 ◆「しきたりに込められた思い」について考えよう。 ○「ちゃんとお隣さんとの境も掃くんやで！ 挨拶もしてな！」 と母から言われたときの「僕」の気持ちを考えよう。 ◎「僕」が「門掃き」を通して気づいたのはどんなことだったの だろう。 ○身近で実践できる気配りには、どんなものがあるだろう。 □「門掃き」に込められた助け合いの精神 や社会連帯の大切さについて、深く考え ているような発言や記述が見られたか。 ◇発問構成によって、他者との助け合い や気配り、社会連帯についての発言や感 想を引き出すことができたか。 社会、数学、 特活 社会参画、 伝統と文化</t>
  </si>
  <si>
    <t>情報社会、法教育</t>
  </si>
  <si>
    <t>使っても大丈夫？</t>
  </si>
  <si>
    <t>遵法精神、公徳心</t>
  </si>
  <si>
    <t>「法の役割」とは何か。</t>
  </si>
  <si>
    <t>法やきまりは、人々の権利を守り、安心して暮らせる社会をつくるためにあると分かった。自分のことだけでなく、相手の立場も考えてルールを守りたい。</t>
  </si>
  <si>
    <t>使っても大丈夫？ C-(10） 遵法精神、公徳心 法の役割 法の下で自他の権利を大切 にすることが、社会の秩序を 守り、豊かな社会の形成に つながることの自覚を通し て、法やきまりを守り、自他 の権利を重んじようとする判 断力を育てる。 ○写真のデータなどを友達とやり取りした経験はあるか。その 中で、これは問題ではないかと感じたことはあるか。 ◆「法の役割」について考えよう。 ○事例 A～C について、何が問題なのだろう。 ○事例 A～C とは逆に、事例 D のように自分が描いた絵を無 断で使われたらどう思うだろう。 ◎著作権法などの法律は、なぜあるのだろう。また、社会でど んな役割を果たしているのだろう。 ○自分が法を守っていくために必要なのは、どんなことだろ う。 □法やきまりが社会でどんな役割を果た しているかを考え、自他の権利を重んじよ うとする発言や記述が見られたか。 ◇発問構成によって、権利を使う側、使 われる側両方の視点から多面的・多角的 に考えさせることができたか。 技・家 情報社会、 法教育</t>
  </si>
  <si>
    <t>いじめ、情報社会、スポーツ</t>
  </si>
  <si>
    <t>ソウタとミオ</t>
  </si>
  <si>
    <t>友情、信頼</t>
  </si>
  <si>
    <t>何が「友情の鍵」になるのだろう。</t>
  </si>
  <si>
    <t>友情を深めるには、一方的に決めつけず、相手を信じて多面的に見ることが大切だと分かった。相手のよさを見つけ、信頼できる関係を築いていきたい。</t>
  </si>
  <si>
    <t>ソウタとミオ B-(8） 友情、信頼 友情の鍵 同性か異性かに関わらず、 友達のことを多面的に見て 相手のよさを見つけ、お互 いに信じ合い高め合う意識 が大切であることを自覚し、 友達と信頼し合う関係を築こ うとする態度を育てる。 ○日常生活で友達がいてよかったと思うのは、どんなときか挙 げてみよう。 ◆何が「友情の鍵」になるのだろう。 ○動画がアップされているのを見たとき、「僕」はどうしてミオを 疑ったのだろう。 ○ミオが応援してくれていたことを知ったとき、ミオの顔を思い 浮かべながら、「僕」はどんなことを考えていたのだろう。 ◎「僕」が、ミオに対して一方的な見方しかできなかったのは どうしてだろう。 ○友情を深めるために大切なのは、どんなことだろう。 □信頼し合える関係を築くために友達の よいところを見つけ、一層友達を大切にし たいといった発言や記述が見られたか。 ◇問い返しを通して、友情を育む鍵となる ものを深く考えさせることができたか。 保体、技・ 家、特活 いじめ、情 報社会、ス ポーツ</t>
  </si>
  <si>
    <t>私らしさって？</t>
  </si>
  <si>
    <t>自主、自律、自由と責任</t>
  </si>
  <si>
    <t>「自分を大切にする」ために、必要なことはなんだろう。</t>
  </si>
  <si>
    <t>自分を大切にするとは、周りに流されず、自分の考えや気持ちと向き合うことだと分かった。自分の軸をもって、責任ある行動ができるようにしたい。</t>
  </si>
  <si>
    <t>私らしさって？ A-(1） 自主、自律、自由と 責任 自分を大切にす る 自分と向き合い、自分の中 にぶれない軸をもつことで、 周囲に流されず自信をもっ て考え判断できるようになる ことの自覚を通して、責任を もって自律的に行動しようと する実践意欲を育てる。 ○仲のよい友達と別のクラスになったことはあるか。どんな気 持ちになったか。 ○周囲が気になって、自分の意見を正直に言えなかったこと はあるか。そのとき、どんなことを考えたか。 ◆「自分を大切にする」ために、必要なことはなんだろう。 ○周りが気になり、自分の意見が言えなくなっていくユウコの 心の変化を、あなたはどう思うか。 ◎「ユウコらしくないよ。」という言葉を思い出しながら、ユウコ はどんなことを考えただろう。 ○自分が変わっていくように感じたとき、改めて考えたいのは どんなことだろう。 □周囲に惑わされず、自分の内にある規 律に基づき、自分で考え、決め、行おうと することの大切さについて自分自身との 関わりの中で考えを深めたような発言や 記述が見られたか。 ◇問い返しによって、自分の内にある規 律に従って行動することについて、生徒 が自らの生き方に生かそうと考えさせるこ とができたか。 特活 いじめ</t>
  </si>
  <si>
    <t>安全な生活、伝統と文化</t>
  </si>
  <si>
    <t>震災を乗り越えて―復活した郷土芸能―</t>
  </si>
  <si>
    <t>郷土の伝統と文化の尊重、郷土を愛する態度</t>
  </si>
  <si>
    <t>「郷土芸能を伝える」ときに、大切なことはなんだろう。</t>
  </si>
  <si>
    <t>郷土芸能を受け継ぐことは、地域の歴史や思いを未来につなぐことだと分かった。自分たちの地域の文化にも関心をもち、大切にしていきたい。</t>
  </si>
  <si>
    <t>震災を乗り越えて― 復活した郷土芸能― C-(16） 郷土の伝統と文化の 尊重、郷土を愛する 態度 郷土芸能を伝え る 地域の一員として、郷土の 誇りや愛着がこもった伝統と 文化を自分たちの手で継承 することが郷土の持続的な 発展につながることの自覚 を通して、主体的に郷土に 関わろうとする態度を育て る。 ○郷土芸能や伝統芸能について、どんな印象をもっている か。 ◆「郷土芸能を伝える」ときに、大切なことはなんだろう。 ○長谷川さんや長洞くんにとって、郷土芸能はどういったもの なのだろう。 ○文化祭の発表で大きな拍手が沸き起こったとき、生徒のみ んなはどんな気持ちだっただろう。 ◎長洞くんが、後輩たちに「郷土芸能を自分たちの手で伝え ていってほしい」のはどうしてだろう。 ○あなたが住む地域には、どんな伝統や文化があるだろう か。また、それにはどんな意味があるのだろう。 □地域に伝えられてきた伝統と文化を、 自分たちが受け継いでいきたいといった 発言や記述が見られたか。 ◇自分自身との関わりの中で郷土の伝統 と文化について深く考えさせることができ たか。 社会、特活 安全な生 活、伝統と 文化</t>
  </si>
  <si>
    <t>自立と共生、法教育</t>
  </si>
  <si>
    <t>どうして？</t>
  </si>
  <si>
    <t>「公平」とは何か。</t>
  </si>
  <si>
    <t>公平とは、みんなが納得できるように、立場や状況も考えて判断することだと分かった。自分の立場だけでなく、相手の立場からも考えることを大切にしたい。</t>
  </si>
  <si>
    <t>どうして？ C-(11） 公正、公平、社会正 義 公平とは何か 公平とは、集団の中で不当 に利益を得たり苦しんだりし ないように、誰もが納得でき る決め方で利益や負担を分 配することであると自覚し、 公正な社会を築こうとする判 断力を育てる。 ○「公平」や「不公平」を感じるのはどんなときか。 ◆「公平とは何か」について考えよう。 ○事例㋐と㋑について、あなたなら A さん、B さんの立場でど う説明するか、理由を含めて考えてみよう。 ◎A さんが「公平」、B さんが「不公平」だと考えている理由は、 それぞれなんだろう。 ○公平かどうかを判断するときに、大切にしたい考え方をまと めてみよう。 □友達の意見を聞きながら、公平性の判 断基準について主体的に考えている発 言や記述が見られたか。 ◇相手の立場になって考えさせるなど、 多面的・多角的に考えさせることができた か。 社会、総合 自立と共 生、法教育</t>
  </si>
  <si>
    <t>伝統と文化、国際理解</t>
  </si>
  <si>
    <t>さよなら、ホストファミリー</t>
  </si>
  <si>
    <t>我が国の伝統と文化の尊重、国を愛する態度</t>
  </si>
  <si>
    <t>他国の人に「日本を伝える」ときに、大切なことはなんだろう。</t>
  </si>
  <si>
    <t>他国の人と対等に関わるには、日本の文化やよさを自分自身がよく知っておくことが大切だと分かった。日本について自信をもって伝えられるようにしたい。</t>
  </si>
  <si>
    <t>さよなら、 ホストファミリー C-(17） 我が国の伝統と文化 の尊重、 国を愛する態度 日本を伝える 他国の人と対等に交流する には、日本人としての意識 をもって自国の歴史や伝 統、文化を知る必要があるこ とを自覚し、日本の伝統と文 化のよさを発信しようとする 実践意欲を育てる。 ○他国の人に日本のものや文化について教えてと言われた ら、どんな話をするか。 ◆他国の人に「日本を伝える」ときに、大切なことはなんだろ う。 ○なぜ知子はソニアとの会話で、知ったかぶりをしたり、いら 立ったりしたのだろう。 ◎知子とソニアがそれぞれ考えていたコミュニケーションの違 いから、知子はどんなことに気づいたのだろう。 ○あなたは、日本の伝統と文化を伝えていくことについて、ど のように考えるだろうか。 □国際社会に生きる日本人としての自覚 について考え、日本のよさの理解や伝統 と文化の継承に努めようとする発言や記 述が見られたか。 ◇知子と生徒自身の姿が重ね合わさるよ うにして、自分ごととして深く考えさせるこ とができたか。 社会、外国 語 伝統と文 化、国際理 解</t>
  </si>
  <si>
    <t>自立と共生、伝統と文化、国際理解</t>
  </si>
  <si>
    <t>違いを乗り越えて</t>
  </si>
  <si>
    <t>国際理解、国際貢献</t>
  </si>
  <si>
    <t>「他国の人と接する」ときに、どんなことが大切だろう。</t>
  </si>
  <si>
    <t>異なる文化や習慣をもつ人と接するときは、違いを否定せず、理解しようとする姿勢が大切だと分かった。相手を尊重しながら関わっていきたい。</t>
  </si>
  <si>
    <t>違いを乗り越えて C-(18） 国際理解、国際貢献 他国の人と接す る お互いの文化や習慣などを 学び合い、尊重しようとする 気持ちが根底にあることで、 他国の人と通じ合う関係が 築けることの自覚を通して、 進んで国際理解に努めよう とする実践意欲を高める。 ○国際交流と聞いて、どんなイメージをもつか。 ◆「他国の人と接する」ときに、どんなことが大切だろう。 ○そば屋でちょっとしたけんかになり、「私」がすっきりしない 気持ちになったのはなぜだろう。 ○なぜ「私」はインドネシアの文化を理解しようと、A さんに熱 心に尋ねるようになったのだろう。 ◎「私」にとって、「通じ合えた」とはどういうことだったのだろ う。 ○異なる文化や習慣の人々と接するとき、私たちはどんなこと を大切にしていけばよいだろう。 □困難があっても、お互いの文化や習慣 を尊重し合う関係を築くことの大切さに関 する発言や記述が見られたか。 ◇補助発問や問い返しによって、立場を 変えて深く考えさせることができたか。 社会、外国 語 自立と共 生、伝統と 文化、国際 理解</t>
  </si>
  <si>
    <t>自立と共生、社会参画</t>
  </si>
  <si>
    <t>バスと赤ちゃん</t>
  </si>
  <si>
    <t>「社会の中での思いやり」の大切さについてどのように考えるか。</t>
  </si>
  <si>
    <t>社会の中での思いやりは、誰かを助けるだけでなく、その場にいるみんなの気持ちを温かくする力があると分かった。自分も進んで思いやりを行動に表したい。</t>
  </si>
  <si>
    <t>バスと赤ちゃん B-(6） 思いやり、感謝 社会の中での思 いやり 互いの存在を肯定的に受け 止める人間愛の精神はみん なの心の中にあり、それをみ んなで発揮することで、温か な社会生活が成り立つこと を自覚し、思いやりの心を能 動的に示そうとする態度を 育てる。 ○街中で、周りの人から親切にされた経験はあるか。そのとき どう感じたか。 ◆「社会の中での思いやり」の大切さについて考えよう。 ○どうしてお母さんは「降ります。」と言ったのだろう。 ○運転手さんがアナウンスで乗客たちに伝えたかったのはど んな思いだろう。 ◎最初に拍手をした乗客は、どんな思いだったのだろう。ほか の乗客はどんな思いでそれに続いたのだろう。 ○この光景は、どうして「私」の大切な思い出になったのだろ う。 ○社会の中で他者に思いやりを示すには、どんな気持ちや考 えが必要だろう。 □自分の周りには多くの人々の善意があ ることや、人間愛の精神をもって思いやり の心を能動的に示そうとする発言や記述 が見られたか。 ◇発問構成の工夫によって、自分自身と の関わりの中で深く考えさせることができ たか。 技・家、総 合 自立と共 生、社会参 画</t>
  </si>
  <si>
    <t>三人の乗客</t>
  </si>
  <si>
    <t>「理解し合うために」大切なことはなんだろう。</t>
  </si>
  <si>
    <t>人と理解し合うためには、自分の考えだけで判断せず、相手の事情や気持ちを想像することが大切だと分かった。すぐに決めつけず、広い心で相手を見たい。</t>
  </si>
  <si>
    <t>三人の乗客 B-(9） 相互理解、寛容 理解し合うため に 理解し合うとは、自己中心的 で相手の立場や事情に考え が及ばないという人間の弱 さを含めて分かり合うことで あると自覚し、寛容の心をも って相互理解しようとする態 度を育てる。 ○電車などで座席を譲ったことはあるか。そのとき、どんなこと を感じたか。 ◆「理解し合うために」大切なことはなんだろう。 ○本当は心温まる場面になったはずなのに、三人の乗客がも やもやしているのはなぜだろう。 ◎三人の乗客それぞれに、足りなかった考え方はなんだろう。 ○人と人がもっと理解し合うためには、どんなことが大切だろ う。 □理解し合うという主題に沿い、自分の考 えだけでなくそれぞれの立場を尊重し、 いろいろな考え方があることなど、寛容の 心、相互理解の大切さに関する発言や記 述が見られたか。 ◇友人との意見交換、班別のディスカッ ション、ロールプレイなどの体験的な学習 で、気づかせたり深く考えさせたりするこ とができたか。 総合 自立と共生</t>
  </si>
  <si>
    <t>環境と未来、安全な生活、生命の尊厳、伝統と文化</t>
  </si>
  <si>
    <t>あらゆるものに神は宿っている</t>
  </si>
  <si>
    <t>周りの動植物や自然環境への向き合い方について、自分はどのような態度を取るか。</t>
  </si>
  <si>
    <t>人間も自然の一部であり、自然に生かされている存在だと分かった。動植物や自然環境に対して、感謝と謙虚さをもって接していきたい。</t>
  </si>
  <si>
    <t>あらゆるものに 神は宿っている D-(20） 自然愛護 自然への向き合 い方 人間は他の動植物と同様に 自然の一部で、自然の中で 生かされており、自然に対し て謙虚に向き合う必要があ ることを自覚し、自然を愛護 しようとする態度を育てる。 ○アイヌ文化について知っていることはあるか。 ◆「自然への向き合い方」について考えよう。 ○心に最も強く残った部分はどこだろう。 ○心を込めて作られたよい道具には、よい霊が宿っていると いう考え方から、アイヌ民族のどんな生き方を感じるか。 ◎アイヌ文化には、自然に対してどんな願いや思いが込めら れているのだろう。 ○周りの動植物や自然環境への向き合い方について、考え てみよう。 □人間は自然の一部であり、人間の力は 有限であることや、自然に対して謙虚に 向き合おうとすることについての発言や記 述に見られたか。 ◇アイヌ文化の暮らしぶりや考え方を手 がかりにして、自分たちの自然への向き 合い方を考えさせることができたか。 社会、理科 環境と未 来、安全な 生活、生命 の尊厳、伝 統と文化</t>
  </si>
  <si>
    <t>環境と未来、安全な生活、社会参画</t>
  </si>
  <si>
    <t>あったほうがいい？</t>
  </si>
  <si>
    <t>「過ごしやすい社会」にするために、大切なことはなんだろう。</t>
  </si>
  <si>
    <t>過ごしやすい社会をつくるには、人任せにせず、一人ひとりが社会全体のことを考えて行動することが大切だと分かった。自分にできることを考えて実践したい。</t>
  </si>
  <si>
    <t>あったほうがいい？ C-(12） 社会参画、公共の精 神 過ごしやすい社 会 一人ひとりが社会の一員とし て、人任せにせず社会全体 にとっての利益を考えること で過ごしやすい社会になる ことの自覚を通して、よりよ い社会の実現に努めようと する実践意欲を育てる。 ○路上に捨てられたゴミを見た経験はあるか。そのときどんな ことを考えたか。 ◆「過ごしやすい社会」にするために、大切なことはなんだろ う。 ○ゴミ箱がないことで、どんな問題が起こるだろう。また、ゴミ箱 があることで、どんな問題が起こるだろう。 ○誰もが街をきれいにしたいと思っているはずなのに、ゴミに 関する問題が起こるのはなぜだろう。 ◎ゴミに関する問題を解決するためには、どんなことが大切な のだろう。 ○過ごしやすい社会にするために、私たち一人ひとりにどん な心構えが必要か、考えをまとめてみよう。 □身近にあっても解決が一筋縄ではいか ない現代的な問題に対し、よりよい社会 の実現を目指して、具体的な解決を自分 なりに考えようとする意欲が発言や記述に 見られたか。 ◇ゴミ問題に対する手だてを論じることに 終始するのではなく、よりよい社会を実現 するために、一人ひとりにどんな気持ちが 大切かを考えられるような展開であった か。 社会、特活 環境と未 来、安全な 生活、社会 参画</t>
  </si>
  <si>
    <t>安全な生活、社会参画、法教育</t>
  </si>
  <si>
    <t>ふれあい直売所</t>
  </si>
  <si>
    <t>「きまりを守る」のは、なんのためなのだろう。</t>
  </si>
  <si>
    <t>きまりを守るのは、自分のためだけでなく、みんなが安心して気持ちよく過ごせる社会をつくるためだと分かった。相手や社会のことを考えて行動したい。</t>
  </si>
  <si>
    <t>ふれあい直売所 C-(10） 遵法精神、公徳心 きまりを守る 一人ひとりが、同じ社会にい る人のことやその社会の充 実を考えながらきまりを守る ことで、安心して過ごせる温 かな社会が実現できることを 自覚し、規律のある社会を つくろうとする実践意欲を育 てる。 ○みんながきまりを守るのはどうしてか。きまりを守るのは誰の ためだろう。 ◆「きまりを守る」のは、なんのためなのだろう。 ○「私」はどんな思いで直売所に野菜を出しているのだろう。 ○「私」が妹に、直売所で不正があるのではないかと言われ て、もやもやしたのはなぜだろう。 ◎「私」が、これからも直売所を続けていこうと思ったのは、ど んな思いからだろう。 ○一人ひとりがきまりを守ることは、なぜ大切なのだろう。 □安心して過ごせる温かな集団や社会を 実現するために、進んできまりを守ろうと することに関わる発言や記述が見られた か。 ◇生徒の問題意識を肯定的に受容し、そ れを生かしながら授業を展開できたか。 社会、技・ 家 安全な生 活、社会参 画、法教育</t>
  </si>
  <si>
    <t>自立と共生、生命の尊厳、国際理解、先人の伝記</t>
  </si>
  <si>
    <t>あふれる愛</t>
  </si>
  <si>
    <t>「生命を大切にする」ためには、どんなことが必要だろう。</t>
  </si>
  <si>
    <t>生命を大切にするためには、どの命もかけがえのない存在だと理解することが大切だと分かった。自分や他の人の命を軽く考えず、尊重していきたい。</t>
  </si>
  <si>
    <t>あふれる愛 D-(19） 生命の尊さ 生命を大切にす る たとえ死が近づいていても、 全ての生命が愛され望まれ て生まれてきた存在であり、 そう信じることが生きる力に なることの自覚を通して、自 他の生命を尊重しようとする 態度を育てる。 ○マザー・テレサという人を知っているか。 ◆「生命を大切にする」ためには、どんなことが必要だろう。 ○赤ん坊が捨てられたり、生きているのに見捨てられた人々 が路上にあふれたりしている様子を思い浮かべて、あなたは どんなことを思うか。 ○何が、院長の心を動かしたのだろう。 ○マザー・テレサは、なんのために「死を待つ人の家」を作っ たのだろう。 ◎マザー・テレサは、どうしてこれほど真剣に命と向き合おうと するのだろう。 ○生命を大切にすることについて、考えたことをまとめてみよ う。 □死を待つ人々でさえも救おうと懸命に 活動するマザー・テレサの姿に共感し、そ こから生命の重さを見つめて大切にしよう とする発言や記述が見られたか。 ◇自分に近づけて考えさせ、生命につい て新たな気づきを促すことができたか。 社会、外国 語 自立と共 生、生命の 尊厳、国際 理解、先人 の伝記</t>
  </si>
  <si>
    <t>自立と共生、生命の尊厳</t>
  </si>
  <si>
    <t>iPS細胞で難病を治したい</t>
  </si>
  <si>
    <t>真理の探究、創造</t>
  </si>
  <si>
    <t>「新しいものを生み出す」ために、大切なことはなんだろう。</t>
  </si>
  <si>
    <t>新しいものを生み出すには、分からないことを追究し続ける姿勢と、未来のために実現したいという強い思いが大切だと分かった。あきらめずに考え続ける力をもちたい。</t>
  </si>
  <si>
    <t>iPS 細胞で難病を 治したい A-(5） 真理の探究、創造 新しいものを生 み出す 分からないことをそのままに せず、未来のために実現し たいことを見定め、物事の真 の姿を見極めたいという強 い思いが新しいものを生み 出すことを自覚し、真理を探 究しようとする実践意欲を育 てる。 ○iPS 細胞について、何か知っていることはあるか。 ◆「新しいものを生み出す」ために、大切なことはなんだろう。 ○山中さんは、iPS 細胞を作り出すまでに、どんな工夫をした のだろう。 ○一生をかけても実現できないかもしれないのに、山中さん はなぜ新しい多能性幹細胞を作り出そうと考えたのだろう。 ◎所長を退いた後も研究を続ける山中さんの、原動力になっ ているものはなんだろう。 ○あなたは、山中さんの生き方からどんなことを学んだだろう。 □よりよい未来のために新しいものを創 造していくことに対する意欲を示すような 発言や記述が見られたか。 ◇幾度も挫折を乗り越えながら研究を進 めてきた山中さんの原動力となるものを話 し合わせ、自分ごととして考えさせること ができたか。 理科、総合 自立と共 生、生命の 尊厳</t>
  </si>
  <si>
    <t>その声は</t>
  </si>
  <si>
    <t>家族愛、家庭生活の充実</t>
  </si>
  <si>
    <t>家族について、自分はどんな思いをもっているか、まとめてみよう。</t>
  </si>
  <si>
    <t>家族は自分にとって身近で大切な存在であり、支えられていることに改めて気づいた。感謝の気持ちをもち、自分にできる役割を果たしていきたい。</t>
  </si>
  <si>
    <t>その声は C-(14） 家族愛、家庭生活の 充実 家族への思い 家族はお互いにかけがえの ない存在であり、お互いに 温かな感情で結ばれている ことの自覚を通して、家族に 感謝し家庭の中で自分の役 割を果たそうとする態度を育 てる。 ○みんなにとって、家族とはどんな存在か、挙げてみよう。 ◆「家族への思い」について考えよう。 ○どうして携帯電話を握る男性は、電話をすることをためらっ ていたのだろう。 ○乗客たちは何を思って男性に電話を勧めたのだろう。 ◎乗客たちは、嗚咽を懸命に抑える男性を見守りながら、ど んなことを考えていただろう。 ○家族について、自分はどんな思いをもっているか、まとめて みよう。 □電車内での夫婦や周りの乗客の考えを 自分ごととして捉え、家族の存在や在り方 について考えている発言や記述が見られ たか。 ◇携帯電話の男性の葛藤について多面 的・多角的な考えをもたせ、家族愛につ いて自分ごととして考えさせることができ たか。 技・家 生命の尊厳</t>
  </si>
  <si>
    <t>安全な生活、生命の尊厳</t>
  </si>
  <si>
    <t>ゆうへ ―生きていてくれてありがとう―</t>
  </si>
  <si>
    <t>一人ひとりの命を大切にするとは、どういうことだろう。</t>
  </si>
  <si>
    <t>一人ひとりの命は多くの支えの中で生きているかけがえのないものだと分かった。自分の命も他人の命も大切にし、支え合って生きていきたい。</t>
  </si>
  <si>
    <t>ゆうへ ―生きていてくれて ありがとう― D-(19） 生命の尊さ 支え合う生命 誰もが互いに支え合って生 きており、また多くの人々の 支えによって生かされている 唯一無二の存在であること の自覚を通して、かけがえ のない生命を大切にしようと する心情を育てる。 ○「1．17 希望の灯り」はなんの火だと思うか。 ◆「支え合う生命」について考えよう。 ○しょうくんを失ったたかいさんが、自分が生き残ったことを責 め続けたのはなぜだろう。 ○たかいさんはどんな思いから、しょうくんのもとには行かず、 ゆうちゃんと一緒に生きる選択をしたのだろう。 ◎たかいさんの「生きてきてよかった」には、どんな思いが込め られているのだろう。 ○一人ひとりの命を大切にするとは、どういうことだろう。 □生きていることや生かされていることの 意味について考え、生命のつながりや支 え合いに関する発言や記述が見られた か。 ◇たかいさんや家族の思いについて考え させることを通して、生命あるものは互い に支え合って生き、生かされていることを 考えさせることができたか。 社会、特活 安全な生 活、生命の 尊厳</t>
  </si>
  <si>
    <t>旗</t>
  </si>
  <si>
    <t>「友情が生まれるとき」とは、どんなときだろう。</t>
  </si>
  <si>
    <t>友情は、相手を思いやり、互いに信じて受け入れ合う中で生まれるのだと分かった。友達を大切にし、支え合える関係を築いていきたい。</t>
  </si>
  <si>
    <t>旗 B-(8） 友情、信頼 友情が生まれる とき 相手のことを思いやり、相互 に信頼し受け入れ合おうと する関係の上に友情が生ま れることの自覚を通して、友 達と互いに励まし支え合おう とする心情を育てる。 ○友情を感じるのはどんなときか。 ◆「友情が生まれるとき」とは、どんなときだろう。 ○レモンいろの旗は、少女にとってどんな存在だったのだろ う。 ○友だちからの連絡がなくなったとき、少女はどんな気持ちだ っただろう。 ◎少女は、自分の布が旗のまん中にあるのを見たとき、どんな ことを思っただろう。 ○友情について、考えたことをまとめてみよう。 □双方向に友達を励まし支えることの大 切さについて、自分自身との関わりの中 で考えている発言や記述が見られたか。 ◇問い返しの発問などによって、生徒自 身の経験を踏まえて、少女と友だち相互 の視点から深く考えさせることができた か。 数学、特活 いじめ</t>
  </si>
  <si>
    <t>裏庭での出来事</t>
  </si>
  <si>
    <t>「誠実な生き方」は、どこから生まれるのだろう。</t>
  </si>
  <si>
    <t>誠実さは、自分の弱さから逃げず、責任をもって行動しようとする心から生まれると分かった。失敗してもごまかさず、正直に向き合える自分でいたい。</t>
  </si>
  <si>
    <t>裏庭での出来事 A-(1） 自主、自律、自由と 責任 誠実な生き方 誠実さは、自分の弱さから 逃げない心や自分自身に 対する誇りから生まれること の自覚を通して、自分の行 動に責任をもち、自らを律 し、誠実に生きようとする判 断力を育てる。 ○「誠実な生き方」と聞いて、どんな生き方を思い浮かべる か。 ◆「誠実な生き方」は、どこから生まれるのだろう。 ○健二について、問題に感じたところはどこだろう。 ○健二は家に帰ってから、どんなことを考えていただろう。 ◎次の日、健二を職員室へ向かわせたものはなんだったのだ ろう。 ○今日学んだこと、気づいたこと、考えたことから、誠実な生き 方とはどういうことか、まとめてみよう。 □誠実な生き方を支える逃げない心や自 分の誇りなどについて考え、自らも誠実に 生きようとする発言や記述が見られたか。 ◇問い返しの発問などによって、生徒自 身の体験と重ねながら健二の決断を支え る道徳的価値について考えさせることが できたか。 特活 いじめ</t>
  </si>
  <si>
    <t>自立と共生、社会参画、国際理解</t>
  </si>
  <si>
    <t>おじいさんの100ドル</t>
  </si>
  <si>
    <t>「国際貢献のために」大切なのは、どんなことだろう。</t>
  </si>
  <si>
    <t>国際貢献には、遠い国のことでも自分に関わる問題として考え、助け合おうとする気持ちが大切だと分かった。自分にできることを考えて行動したい。</t>
  </si>
  <si>
    <t>おじいさんの 100 ドル C-(18） 国際理解、国際貢献 国際貢献のため に 国際貢献活動は、同じ地球 家族として助け合うという温 かな人類愛に基づく行為で あることの自覚を通して、世 界平和と人類の幸福のため に自分にできることを考え実 践しようとする態度を育て る。 ○海外での日本の援助活動について知り、どんな感想をもっ たか。 ◆「国際貢献のために」大切なのは、どんなことだろう。 ○佐藤さんはどんな思いで募金活動を行っていたのだろう。 ○自分自身も苦労している人々が寄付してくれることに気づ いた佐藤さんは、どんなことを考えただろう。 ◎募金活動の研修を通して、佐藤さんが学んだことはなんだ ろう。 ○国際貢献をするうえでどんなことが大切か、考えをまとめて みよう。 □世界で起こる問題を自分たちに関わる 問題として考え、「少しでも力になりたい」 といった発言や記述が見られたか。 ◇話し合いの活動を通して国際貢献活 動への関心・意欲を高める授業展開がで きたか。 社会、外国 語、総合 自立と共 生、社会参 画、国際理 解</t>
  </si>
  <si>
    <t>オーロラー光のカーテンー</t>
  </si>
  <si>
    <t>自然のすばらしさに触れたとき、人はどんなことを感じるのだろう。</t>
  </si>
  <si>
    <t>自然のすばらしさに触れると、人は驚きや感動、畏敬の気持ちを抱き、心が豊かになるのだと分かった。自然に感動する心をこれからも大切にしたい。</t>
  </si>
  <si>
    <t>オーロラ ―光のカーテン― D-(21） 感動、畏敬の念 自然に感動する 心 人間の力を超えた自然など のすばらしさに感動すること で、人間の心は豊かになり、 自身の成長にもつながるこ との自覚を通して、畏敬の 念を深めようとする心情を育 てる。 ○これまでに、自然に触れて「すごい。」と感動した経験はある か。 ◆自然のすばらしさに触れたとき、人はどんなことを感じるの だろう。「自然に感動する心」について考えよう。 ○なぜ吉沢さんはオーロラを見るために、毎年のようにカナダ を訪れてきたのだろう。 ○吉沢さんが驚き、腰を抜かしそうになりながら、オーロラを見 上げたときの気持ちを想像してみよう。 ◎夢を見ているような気分で空を見上げ続けているとき、吉沢 さんはどんなことを感じていたのだろう。 ○あなたが自然の姿に感動した体験と、そのときに感じたこと を振り返ってみよう。 □自然などのすばらしさに感動することの よさや、それによって人間の心が豊かに なることについての発言や記述が見られ たか。 ◇オーロラの写真や動画などの視聴覚教 材を見せることで、自分の自然体験と比 べながら自然の神秘を感じさせ、考えさ せることができたか。 理科</t>
  </si>
  <si>
    <t>オアシスの老人</t>
  </si>
  <si>
    <t>「自分を見つめる」ときに、どんな考え方が大切だろう。</t>
  </si>
  <si>
    <t>自分を見つめるときは、今の自分や置かれた環境を前向きに受け止めることが大切だと分かった。短所も含めて自分を見つめ、成長につなげたい。</t>
  </si>
  <si>
    <t>オアシスの老人 A-(3） 向上心、個性の伸長 自分を見つめる 自分のものの見方や考え 方、自分の置かれた環境を 前向きに見つめ直すこと で、自分自身をさらに伸ばし ていけることの自覚を通し て、充実した生き方を追求し ようとする態度を育てる。 ○今まで、どんなときに「自分を見つめる」ことがあったか。 ◆「自分を見つめる」ときに、どんな考え方が大切だろう。 ○老人が、二人に正反対の予言をした理由はなんだろう。 ○二人の若者の違いは、どんなところにあるだろう。 ◎「私たちの人生をも左右してしまうような大きな『何か』」と は、なんだろう。 ○いまの自分を見つめて、考えたことをまとめてみよう。 □自分のものの見方や考え方、自分の置 かれた環境を前向きに見つめ直す大切さ について考えている発言や記述が見られ たか。 ◇他者の意見も参考に、自分の嫌な部分 も含めて自分を見つめ直すよう促したうえ で、自分の生き方について深く考えさせ ることができたか。 総合 自立と共生</t>
  </si>
  <si>
    <t>私は清掃のプロになる</t>
  </si>
  <si>
    <t>勤労</t>
  </si>
  <si>
    <t>「心がこもった仕事」とはなんだろう。</t>
  </si>
  <si>
    <t>心がこもった仕事とは、ただ作業をこなすのではなく、相手のことを思い、役に立とうとする気持ちをもって働くことだと分かった。自分も人のためを考えて行動したい。</t>
  </si>
  <si>
    <t>私は清掃のプロに なる C-(13） 勤労 心がこもった仕 事 技術を磨くだけでなく、他者 を思いやり心を込めて働くこ とが、自分の仕事の価値向 上と充実した生き方につな がっていくことの自覚を通し て、社会や人々に貢献しよう とする実践意欲を育てる。 ○社会の中にはどんな仕事があるだろう。空港の仕事には何 があるだろう。 ◆「心がこもった仕事」とはなんだろう。 ○新津さんは日本へ来たとき、どんな気持ちだったのだろう。 ○新津さんはどんな思いで、高校でも就職した後も清掃の仕 事を続けたのだろう。 ◎新津さんが分かったような気がした「心」の意味とは、どんな ものだったのだろう。 ○心を込めて仕事をするとは、どういうことだろう。 □心を込めて仕事をすることが、充実した 生き方の追求や、社会や人々に貢献しよ うとする意欲につながるなどの発言や記 述が見られたか。 ◇中心発問の補助発問で揺さぶりをかけ ることで、心を込めた仕事が自分の仕事 の価値向上と社会貢献につながっている ことについて深く考えさせることができた か。 総合 自立と共生</t>
  </si>
  <si>
    <t>自立と共生、社会参画、伝統と文化</t>
  </si>
  <si>
    <t>「肝心」のバスガイド</t>
  </si>
  <si>
    <t>自分のふるさとにどう向き合うか。</t>
  </si>
  <si>
    <t>ふるさとのよさだけでなく、歴史や先人の苦労も含めて受け継ぐことが大切だと分かった。自分の地域に関心をもち、そのよさを未来につなげていきたい。</t>
  </si>
  <si>
    <t>「肝心」のバスガイド C-(16） 郷土の伝統と文化の 尊重、 郷土を愛する態度 ふるさとへの思 い 郷土のよさだけでなく先人 の苦労やつらい歴史も含め て受け継ぐことでよりよい地 域社会が形成でき、私たち にもその役割があることを自 覚し、郷土を愛し、その発展 に努めようとする実践意欲を 育てる。 ○「ふるさと」と聞いて思い浮かぶものはなんだろう。 ◆「ふるさとへの思い」について考えよう。 ○沖縄を離れたことは、崎原さんにとってどんな意味があった だろう。 ○「肝心」とは、具体的にどんな思いを表したものだろう。 ◎崎原さんの行動を支えているものはなんだろう。 ○自分のふるさととの向き合い方を考えてみよう。 □自分のふるさとに対する再認識や、そ れを未来へ伝えていく大切さ、郷土の発 展のために何ができるかなどに関する発 言や記述が見られたか。 ◇問い返しの発問などから自分自身との 関わりの中で考えさせることができたか。 社会、音楽、 総合 自立と共 生、社会参 画、伝統と 文化</t>
  </si>
  <si>
    <t>いつわりのバイオリン</t>
  </si>
  <si>
    <t>よりよく生きる喜び</t>
  </si>
  <si>
    <t>「よりよく生きる」ために、大切なことはなんだろう。</t>
  </si>
  <si>
    <t>よりよく生きるためには、自分の弱さや過ちから目をそらさず、それを乗り越えようとすることが大切だと分かった。失敗しても学びに変えて成長していきたい。</t>
  </si>
  <si>
    <t>いつわりの バイオリン D - (22 ） よりよく生きる喜び よりよく生きる 人間には、自己の弱さや醜 さに向き合うことなくしては 気づけない自己の強さや気 高さがあることの自覚を通し て、人間としてよりよく生きよ うとする心情を育てる。 ○バイオリンの製作工程を知っているか。 ◆「よりよく生きる」ために、大切なことはなんだろう。 ○著名なバイオリニストから「あなたの作ったバイオリンで演奏 したい。」と言われたとき、フランクはどんなことを考えただろ う。 ○納得のいくものができなかったフランクは、ロビンのバイオリ ンに自分のラベルを貼る。そのとき、どんな思いだっただろう。 ◎ロビンの手紙を読み、フランクは涙を流しながら何を考えて いたのだろう。 ○人間は失敗や過ちを犯すことがあるけれど、よりよく生きて いくためにはどんなことが大切だろう。 □誰もがもつ人間の弱さや醜さに共感し ながら、強さや気高さをもってよりよく生き ていこうとする発言や記述が見られたか。 ◇フランクの心の変化に共感させ、人間 の弱さや醜さ、強さや気高さを理解させる ための適切な発問を示すことができた か。 音楽</t>
  </si>
  <si>
    <t>第2学年</t>
  </si>
  <si>
    <t>成功と失敗</t>
  </si>
  <si>
    <t>「成長に必要なこと」は何か。</t>
  </si>
  <si>
    <t>成長するためには、成功した経験だけでなく、失敗からも学ぼうとすることが大切だと分かった。うまくいかなかったときも前向きに受け止め、次に生かしていきたい。</t>
  </si>
  <si>
    <t>成功と失敗 A-(4) 希望と勇気、 克己と強い意志 成長に必要なこ と 成功だけでなく失敗からも 得られるものがあり、どんな 体験からでも学ぼうとする姿 勢が成長につながることの 自覚を通して、失敗や困難 を受け止め目標に向かって 努力しようとする態度を育て る。 ○中学校で 1 年間、道徳科を学んでみて、どんなことを感じた か。 ◆「成長に必要なこと」について考えよう。 ○教材を読んでどんなことを考えたか。 ○成功したとき、失敗したときにどんな感情が起こるだろう。 ◎成功と失敗のどちらがより成長できるだろう。また、成長の 仕方は違うのだろうか。 ○どんなことが自分の成長に必要だと思うか、考えをまとめよ う。 □失敗のマイナス面だけでなくプラス面も 見つめ、前向きに受け止めようとする発言 や記述が見られたか。 ◇成功と失敗によって得られるものや成 長の仕方の違いについて、表などを用い て多面的・多角的に考えさせることができ たか。 保体、総合 スポーツ</t>
  </si>
  <si>
    <t>自立と共生、伝統と文化</t>
  </si>
  <si>
    <t>おじさん役と私</t>
  </si>
  <si>
    <t>「個性を生かす」には、どんな考え方が大切だろう。</t>
  </si>
  <si>
    <t>個性を生かすためには、自分にしかないよさを認め、そのよさを磨こうとすることが大切だと分かった。人と比べすぎず、自分らしい生き方を大切にしたい。</t>
  </si>
  <si>
    <t>おじさん役と私 A-(3) 向上心、個性の伸長 個性を生かす 一人ひとりに必ず自分らし いよさがあり、自分を受け入 れたうえで広い視野と向上 心をもって磨くことで個性は 輝いていくことの自覚を通し て、自分らしい生き方を追求 しようとする態度を育む。 ○個性とは、どんなことか考えてみよう。 ◆「個性を生かす」には、どんな考え方が大切だろう。 ○舞台に立てず打ちのめされた天真さんは、どんな気持ちだ っただろう。 ○周囲が戸惑う中、天真さんが「さらにいい男役になれそう」と おじさん役に立候補したのはどうしてだろう。 ◎「脇役のトップスター」を目指したことで、天真さんの中で何 が変わっていったのだろう。 ○いまの自分を見つめ直して、考えたことをまとめてみよう。 □自分を見つめて自分のよさを考えたり、 これまでの経験を通してよりよい生き方に つなげていこうとしたりする発言や記述が 見られたか。 ◇自分のよさを見つめさせることで、将 来、社会の中で納得できる生き方を考え るきっかけとなるように促すことができた か。 音楽、総合 自立と共 生、伝統と 文化</t>
  </si>
  <si>
    <t>おばちゃんのくれた〝おまじない〟</t>
  </si>
  <si>
    <t>人は「なんのために働くのか」考えよう。</t>
  </si>
  <si>
    <t>働くことは、お金を得るためだけでなく、人や社会の役に立ち、自分のやりがいや誇りにもつながるのだと分かった。将来は人の役に立てるような働き方をしたい。</t>
  </si>
  <si>
    <t>おばちゃんのくれた 〝おまじない〟 C-(13) 勤労 なんのために働 くのか 一生懸命に仕事をすること で、必ず人の役に立ち、社 会を支え、それが自分の喜 びややりがい、誇りにつなが ることの自覚を通して、働く ことで人や社会の役に立とう とする心情を育てる。 ○「働く」と聞いて、どんなことをイメージするか。 ◆人は「なんのために働くのか」考えよう。 ○今まで雑に仕事をしてきたことにがくぜんとしたとき、「私」は どんなことを考えただろう。 ○おばちゃんが亡くなり、病院中に響き渡るほど大声で泣い たとき、「私」はどんな思いだっただろう。 ◎「私」がおばちゃんとの約束を大切にして仕事をしてきたの は、なぜだろう。 ○あなたはなんのために働きたいと思うか、考えをまとめてみ よう。 □多様な職業が人や社会を支えているこ とや、仕事に誠実に向き合うことを通して 人や社会の役に立とうとする発言や記述 が見られたか。 ◇「私」の心情の変化と生徒の職業観と が結びつくように問い掛け、勤労観・職業 観について多面的・多角的に考えさせる ことができたか。 総合 自立と共 生、生命の 尊厳</t>
  </si>
  <si>
    <t>挨拶は言葉のスキンシップ</t>
  </si>
  <si>
    <t>「挨拶の意味」は何か。</t>
  </si>
  <si>
    <t>挨拶は形だけでするものではなく、相手を大切に思う気持ちを伝えるものだと分かった。これからは気持ちのこもった挨拶を意識したい。</t>
  </si>
  <si>
    <t>挨拶は言葉の スキンシップ B-(7) 礼儀 挨拶の意味 形だけではなく相手を尊重 する心が挨拶の本質であ り、その心を挨拶によって届 けることで、円滑な人間関係 が築けることの自覚を通し て、時と場に応じた言動をと ろうとする実践意欲を育て る。 ○挨拶は、ただすればいいのだろうか。 ◆「挨拶の意味」について考えよう。 ○「私」はどうして職場体験学習に積極的になれなかったのだ ろう。また、「私」はどんな気持ちで職場体験学習に臨んでい たのだろう。 ○店長さんに「お客様にどんなときに喜んでもらったの？」と 聞かれ、なぜ「私」は答えられなかったのだろう。 ◎店長さんが言う「言葉のスキンシップ」とは、どんなものだろ う。 ○挨拶に込められている思いについて考えてみよう。 □挨拶が、相手を尊重し敬愛することに つながり、コミュニケーションの基本になる ことや、「……の気持ちで挨拶したい。」 「形式だけの挨拶にならないように気をつ ける。」のような今後の実践につながる前 向きな発言や記述が見られたか。 ◇ふだんの自分の挨拶を振り返らせ、挨 拶の意義について深く考えさせることが できたか。 国語、総合 自立と共生</t>
  </si>
  <si>
    <t>伝統と文化、スポーツ</t>
  </si>
  <si>
    <t>初心</t>
  </si>
  <si>
    <t>「目標に向かって」いくために大切なことはなんだろう。</t>
  </si>
  <si>
    <t>目標に向かって進むには、最初に抱いた思いや初心を忘れず、困難があっても努力を続けることが大切だと分かった。自分の目標に向けて粘り強く取り組みたい。</t>
  </si>
  <si>
    <t>初心 A-(4) 希望と勇気、 克己と強い意志 目標に向かって 物事を始めたときの思いが 自分の信念となり、それが目 標に向かって困難を乗り越 えていく原動力になることの 自覚を通して、より高い目標 に向けて着実にやり遂げよう とする実践意欲を育てる。 ○あなたは、何があると、または何をすると、頑張ることができ るか。 ◆「目標に向かって」いくために大切なことはなんだろう。 ○父に「僕は柔道をするために生まれてきたと思う。」と言った 康生さんは、どんな気持ちだっただろう。 ○康生さんは、どんな思いで「これからの康生を見ていてくだ さい。」と心の中で答えたのだろう。 ◎康生さんは、どんな思いから初心に返ることを大切にしたの だろう。 ○高い目標を達成するためには、どんなことが大切なのだろ う。 □目標達成のために、自分の弱さに打ち かち、困難を乗り越えることについて、自 分自身との関わりの中で考える発言や記 述が見られたか。 ◇問い返しによって、ねらいについて多 面的・多角的に考えさせることができた か。 社会、保体 伝統と文 化、スポー ツ</t>
  </si>
  <si>
    <t>五月の風 ―カナ―</t>
  </si>
  <si>
    <t>「自分の意志で」行動するとき、大切なことはなんだろう。</t>
  </si>
  <si>
    <t>自分の意志で行動するためには、周りに流されず、自分でよく考えて決めたことを大切にする必要があると分かった。自分の気持ちに正直に、責任をもって行動したい。</t>
  </si>
  <si>
    <t>五月の風―カナ― A-(1) 自主、自律、自由と 責任 自分の意志で 自分の心の弱さを見つめ、 自分の意志を再確認するこ とで、周囲に惑わされず、自 信をもって自分の意志を貫 けるようになることを自覚し、 自主的に考え誠実に実行し ていこうとする判断力を育て る。 ○友達とスマホでやり取りすることはあるか。 ◆「自分の意志で」行動するとき、大切なことはなんだろう。 ○おばあちゃんからのスマホを買ってあげるという申し出を断 ったカナをどう思うか。 ○夜、母親に「やっぱりスマホ買ってくれない。」とねだるカナ をどう思うか。 ◎カナが、ミカに会って伝えた言葉には、カナのどんな思いが あったのだろう。 ○自分で考え行動するとき、大切なことについて考えてみよ う。 □周囲に惑わされず、自分で考え決めた ことを大切にし、誠実に実行することにつ いて、自分なりに考えた発言や記述が見 られたか。 ◇共感的に考えさせながら、自分の意志 に従って行動しようとするカナの考え方に 気づかせることができたか。 技・家、特 活 いじめ、情 報社会</t>
  </si>
  <si>
    <t>五月の風 ―ミカ―</t>
  </si>
  <si>
    <t>「信頼される友達」になるために、大切なことはなんだろう。</t>
  </si>
  <si>
    <t>信頼される友達になるには、相手の気持ちを考え、信頼にきちんと応えることが大切だと分かった。友達を大切にし、励まし合える関係を築いていきたい。</t>
  </si>
  <si>
    <t>五月の風―ミカ― B-(8) 友情、信頼 信頼される友達 友達から寄せられた信頼に 対して偽りのない心で応え ることで、よりよい友達関係 を築いていけることの自覚を 通して、互いに励まし合い、 高め合う友達同士になろうと する実践意欲を育てる。 ○「五月の風―カナ―」はどんな話だったか。 ◆「信頼される友達」になるために、大切なことはなんだろう。 ○ミカがカナに連絡しなかったことには、どんな問題があった のだろう。 ○カナからの電話で、ミカの胸がどきどきして、カナの心細そう な声が耳から離れなかったのはなぜだろう。 ◎「私はカナの信頼に応えていない。」と思ったミカは、自分 の行動からどんなことを考えたのだろう。 ○信頼される友達になるためには、どんなことが大切だろう。 □信頼し合える友達とはどんな友達かを 考え、よりよい友達関係を築いていこうと する発言や記述が見られたか。 ◇問題解決的な学習を通して、互いに励 まし合い、高め合う本当の友達について 考えさせることができたか。 技・家、特 活 いじめ、情 報社会</t>
  </si>
  <si>
    <t>いじめ、自立と共生、国際理解</t>
  </si>
  <si>
    <t>リスペクト アザース</t>
  </si>
  <si>
    <t>「人権を考える」うえでの基本とはなんだろう。</t>
  </si>
  <si>
    <t>人権を考えるうえでは、自分と違う相手もありのまま認め、尊重することが基本だと分かった。違いを理由に差別や偏見をもたないようにしたい。</t>
  </si>
  <si>
    <t>リスペクト アザー ス C-(11） 公正、公平、社会正 義 人権を考える 違いを前提に、自分と合わ ない相手であっても同じ集 団や社会の仲間としてその 個性や存在をありのまま認 めることで人権を尊重できる ことを自覚し、差別や偏見の ない社会を実現しようとする 態度を育てる。 ○「文化の違い」について思いつくものを挙げてみよう。 ◆「人権を考える」うえでの基本とはなんだろう。 ○サンディエゴで、その行動を起こしてしまった根本の考え方 を問題にして、「リスペクト アザース」と言っていたのはなぜだ ろう。 ○日本に来て、これまでのサンディエゴでの常識が通用しな かったとき、「僕」はどう考えたのだろう。 ◎「リスペクト アザース」と「みんな仲良くしなさい」とには、ど んな違いがあるのだろう。 ○差別や偏見を生む原因はどんなところにあるだろう。いろい ろな角度から考えてみよう。 □「他の人のことを尊重する」という考え方 を通して、歴史的な背景、風土などを踏 まえてアメリカと日本の考え方を比べ、 「人権を考える」うえでの基本について考 えた発言や記述が見られたか。 ◇考え方の違いを比較、整理することを 通して、生徒一人ひとりがよりよい生き方 につながるように考えさせることができた か。 社会、特活 いじめ、自 立と共生、 国際理解</t>
  </si>
  <si>
    <t>名乗り出なかった友</t>
  </si>
  <si>
    <t>思いやりのある行動をするときに、大切なことはなんだろう。</t>
  </si>
  <si>
    <t>思いやりのある行動とは、相手の立場を考えて、さりげなく優しさを示すことだと分かった。見返りを求めず、自然に親切ができるようになりたい。</t>
  </si>
  <si>
    <t>名乗り出なかった友 B-(6） 思いやり、感謝 思いやりのある 行動 相手の立場を尊重したさり げない親切やいたわりの行 動が多様な感謝を生むこと の自覚を通して、潤いのある 温かな人間関係を築こうと する態度を育てる。 ○親戚や地域の高齢者などに、思いやりのある行動をとった 経験はあるか。 ◆「思いやりのある行動」について考えよう。 ○全校集会で友達三人の顔を見ることができなかった「僕」の 心の内は、どんなものだろう。 ◎三人の友達は、どうして名乗り出なかったのだろう。 ○思いやりのある行動をするときに、大切なことはなんだろう。 □さりげない思いやりの心と感謝の心をも つ大切さについての発言や記述が見ら れたか。 ◇「僕」の思いだけでなく、お年寄りの女 性や多くの人の思いから多面的・多角的 に考えさせることができたか。 特活 自立と共生</t>
  </si>
  <si>
    <t>情報社会、自立と共生、国際理解</t>
  </si>
  <si>
    <t>戦争を取材する</t>
  </si>
  <si>
    <t>真実を追い求めることには、どんな意味があるのだろう。</t>
  </si>
  <si>
    <t>真実を追い求めることは、正しい判断につながるだけでなく、自分や社会の未来をよりよくすることにもつながると分かった。思い込みで決めつけず、事実を大切にしたい。</t>
  </si>
  <si>
    <t>戦争を取材する A-(5） 真理の探究、創造 真実を追い求め る 真実を追い求めることは、新 たな見方と多面的な考え方 の発見や、正しい判断、自 分や世界のよりよい未来に つながることを自覚し、謙虚 に未知のことを探究しようと する実践意欲を育てる。 ○「ジャーナリスト」と聞いてどんな仕事を思い浮かべるか。 ◆「真実を追い求める」ことの意味について考えよう。 ○教材の中で、印象に残った場面はどこか。 ○息子を亡くした父親からの感謝の言葉を聞いて、山本さん はどんなことに気づいたのだろう。 ◎山本さんがジャーナリストの仕事を続けたのは、どんな思い からだろう。 ○真実を追い求めることには、どんな意味があるのだろう。 ○今日の学習を振り返り、改めて考えたことや新たに気づい たこと、さらに深めたいことについて整理しよう。 □真実を追い求めることは自分自身の未 来をつくるとともに、よりよい社会をつくる 原動力になることについて、自分自身の 生き方と結び付けて考えている発言や記 述が見られたか。 ◇問い返しによって、真実を追い求める ことの意味を深く考えさせることができた か。 社会、総合 情報社会、 自立と共 生、国際理 解</t>
  </si>
  <si>
    <t>生命の尊厳、国際理解、先人の伝記</t>
  </si>
  <si>
    <t>時を越えて ―樫野で生まれたきずな―</t>
  </si>
  <si>
    <t>「国と国のきずな」を深めるために大切な考えはなんだろう。</t>
  </si>
  <si>
    <t>国と国のきずなを深めるには、同じ人間として互いを尊重し、助け合おうとする気持ちが大切だと分かった。国の違いをこえて支え合う心を大切にしたい。</t>
  </si>
  <si>
    <t>時を越えて ―樫野で生まれた きずな― C-(18） 国際理解、国際貢献 国と国のきずな 同じ世界に生きている人間 だからこそ、国や時代を超え て助け合おうとする心がある ことの自覚を通して、世界平 和と人類の発展に貢献しよ うとする実践意欲を育てる。 ○日本語が話せない人が困っていたら、あなたはどうするか 考えてみよう。 ◆「国と国のきずな」を深めるために大切な考えはなんだろう。 ○日本に帰国できてから、沼田さんはトルコの人たちに対して どんな気持ちだっただろう。 ○沼田さんは、なぜトルコへの支援活動を行っていったのだ ろう。 ◎「恩返しだけではなく、何か違う意味ももっている」とは、どう いうことだろう。 ○国際社会の中で他国の人々と接するとき、どんな考え方を 大切にしたいかまとめてみよう。 □同じ人間として他国の人とも尊重し合う ことの大切さや国際人としての生き方など についての発言や記述が見られたか。 ◇導入発問と中心発問の問い返しをつな げ、自分ごととして考えさせることができた か。 社会、外国 語 生命の尊 厳、国際理 解、先人の 伝記</t>
  </si>
  <si>
    <t>父の決意</t>
  </si>
  <si>
    <t>「生き抜くこと」に大切な、命の考え方とはなんだろう。</t>
  </si>
  <si>
    <t>命は自分だけのものではなく、多くの人とのつながりの中で支えられているものだと分かった。自分の命も周りの人の命も大切にして生きていきたい。</t>
  </si>
  <si>
    <t>父の決意 D-(19） 生命の尊さ 生き抜くこと 命は自分だけのものではな く、家族などとの強いきずな で結ばれた関係性に支えら れて私たちは生きていること を自覚し、たった一つの命 を大切にして人生を生き抜 こうとする態度を育てる。 ○どうして命は大切なのだろう。 ◆「生き抜くこと」に大切な、命の考え方とはなんだろう。 ○目が覚めたが右半身が動かず、ただ涙を流すだけの父は、 何を考えていただろう。 ○がむしゃらにタオルで首を絞め続けていた父は、どんな思 いだっただろう。 ◎父の生き抜こうという強い気持ちを支えているものはなんだ ろう。 ○あなたにとって、生きる支えになっているものはなんだろう。 □命の大切さを多様な視点で見つめ、さ まざまな関係性の中にある自分の命を大 切にして生き抜くことについての発言や 記述が見られたか。 ◇家族の支えによって父親の考え方に変 容が見られ立ち直っていく過程につい て、家族愛ではなく、父親の命の捉え方 （D の視点）の変容という観点で指導する ための問い返しを具体的に準備し、生徒 の考えを深めさせることができたか。 技・家 生命の尊厳</t>
  </si>
  <si>
    <t>伝統と文化</t>
  </si>
  <si>
    <t>和樹の夏祭り</t>
  </si>
  <si>
    <t>「地域の活動のよさ」を保つために、大切なことはなんだろう。</t>
  </si>
  <si>
    <t>地域の活動を続けていくには、自分も地域を支える一員だという意識をもち、受け身ではなく関わっていくことが大切だと分かった。地域のよさを未来につなげたい。</t>
  </si>
  <si>
    <t>和樹の夏祭り C-(16） 郷土の伝統と文化の 尊重、郷土を愛する 態度 地域の活動のよ さ 地域社会を形成するのは自 分たちであるという意識をも って関わるからこそ、郷土へ の愛着や誇りが生まれること の自覚を通して、問題意識 をもち、郷土の発展に努め ようとする実践意欲を育て る。 ○自分が住む地域で、みんなで力を合わせて取り組むような イベントはあるか。 ◆「地域の活動のよさ」を保つために、大切なことはなんだろ う。 ○地域の夏祭りの中止が決定し、和樹はどんな思いでいただ ろう。 ○「楽しんどるか？」という剛に「それは、こっちのセリフじゃ。」 と返した和樹は、どんなことを考えていただろう。 ◎剛たちの「俺らの祭り」は、和樹の地域の祭りとどのように違 っていたのだろう。 ○地域の活動を続けていくために、自分たちに大切なことは なんだろう。 □地域社会の一員として、郷土の伝統と 文化の継承とその発展に努めようとする 発言や記述が見られたか。 ◇生徒自身が生活する地域社会を想起 させ、その中での自己の生き方を考えさ せることができたか。 社会、特活 伝統と文化</t>
  </si>
  <si>
    <t>他人の靴を履いてみる</t>
  </si>
  <si>
    <t>「ほかの人の立場」に立つときに、大切なことはなんだろう。</t>
  </si>
  <si>
    <t>ほかの人の立場に立つには、自分の考えだけで判断せず、相手の気持ちや事情を想像することが大切だと分かった。相手を理解しようとする努力を続けたい。</t>
  </si>
  <si>
    <t>他人の靴を 履いてみる B-(9） 相互理解、寛容 ほかの人の立場 ほかの人の立場に立つこと で、多様な視点から物事を 見ることができ、自分の世界 が広がることの自覚を通し て、意見や立場の異なる人 に対しても自分から理解しよ うと努力する態度を育てる。 ○自分の考えや思いが相手に伝わらなくて困ったことはない か。 ◆「ほかの人の立場」に立つときに、大切なことはなんだろう。 ○ここでいう「靴」とは、なんのことだろう。 ○スバルとダンは自分の意見を言った後、どんなふうに言え ばよかったのだろう。 ◎「他人の靴を履く」ことは難しいにもかかわらず、それが大切 なのはどうしてだろう。 ○ほかの人の立場に立つときに、大切なのはどんなことだろ う。 □他者の立場に立つことの意義について 考え、実践しようとする発言や記述が見ら れたか。 ◇体験的な活動や思考ツールなど指導 方法を工夫し、問い返すことで他者の立 場に立つことの意味や価値を深く考えさ せることができたか。 特活 いじめ</t>
  </si>
  <si>
    <t>ヨシト</t>
  </si>
  <si>
    <t>「公正な態度」を貫くために大切なことはなんだろう。</t>
  </si>
  <si>
    <t>公正な態度を貫くには、周りに流されず、おかしいことはおかしいと考えられる勇気が必要だと分かった。差別や偏見を見過ごさない自分でいたい。</t>
  </si>
  <si>
    <t>ヨシト C-(11） 公正、公平、社会正 義 公正な態度 同調圧力に流され傍観し異 質な存在を排除してしまう人 間の弱さを乗り越えて、集団 の一人として正義を貫く努 力が必要であることを自覚 し、差別や偏見のない公正 な集団をつくろうとする態度 を育てる。 ○「空気が読めない」という表現を、どんなときに使っている か。 ◆「公正な態度」を貫くために大切なことはなんだろう。 ○「ヨシト」では何が問題になっているのか、考えてみよう。 ○ヨシトにティッシュを渡した「僕」は、どんなことに気づいたの だろう。 ◎周りに流されたり自分と異なる人を排除したりして、公正な 態度がとれないことがあるのは、なぜだろう。 ○公正な態度を貫くために大切なことをまとめてみよう。 □同調圧力に流され差別や偏見を傍観 してしまう人間の弱さがあることや、それら をなくすよう努力しようとする発言や記述 が見られたか。 ◇「僕」が決意するまでの葛藤や心の変 化から、問い返しによって、人間の弱さや 公正な態度を貫くために大切なことを考 えさせることができたか。 特活 いじめ</t>
  </si>
  <si>
    <t>情報社会、スポーツ</t>
  </si>
  <si>
    <t>ネット将棋</t>
  </si>
  <si>
    <t>「責任ある言動」とは、どんなものだろう。</t>
  </si>
  <si>
    <t>責任ある言動とは、相手の顔が見えない場でも、自分の良心に従って誠実に行動することだと分かった。ネット上でも現実と同じように責任をもって行動したい。</t>
  </si>
  <si>
    <t>ネット将棋 A-(1） 自主、自律、自由と 責任 責任ある言動 顔が見えない相手だからこ そ、自分の言動を正すのは ほかならぬ自分自身であり、 自分の良心や誇りに従うこと が責任ある言動につながる ことを自覚し、誠実に行動し ようとする判断力を育てる。 ○将棋の終わり方を知っているか。 ◆「責任ある言動」とは、どんなものだろう。 ○嫌そうな顔もせず駒を片づける健人を見て、「僕」はどんな ことを思っていただろう。 ○「僕」がネット将棋からいきなりログアウトしたのは、どうしてだ ろう。 ◎健人のツッコミに笑えなかった「僕」は、どんなことを考えた のだろう。 ○インターネット上の責任ある言動とはどんなものか、考えた ことをまとめてみよう。 □自分の良心や誇りに従って善悪の判 断を正しく行い、相手にも自分にも誠実 に行動しようとする発言や記述が見られ たか。 ◇発問構成によって、相手や自分の視点 など、多面的・多角的に考えさせることが できたか。 保体、技・ 家 情報社会、 スポーツ</t>
  </si>
  <si>
    <t>環境と未来</t>
  </si>
  <si>
    <t>樹齢七千年の杉</t>
  </si>
  <si>
    <t>「自然の偉大さ」は、私たちの生き方とどのように関わっているのだろう。</t>
  </si>
  <si>
    <t>自然の偉大さに触れることで、人は自分の小ささや命の尊さを感じ、生きる力をもらえるのだと分かった。自然を敬う気持ちを大切にしたい。</t>
  </si>
  <si>
    <t>樹齢七千年の杉 D-(21） 感動、畏敬の念 自然の偉大さ 人間の生きる時間をはるか に超えた自然の生命がもつ 美しさや偉大さから、私たち は生きる力を得ることができ ることの自覚を通して、人間 の力を超えたものを敬おうと する心情を育てる。 ○これまで自然について「美しいな。大きいな。すごいな。」と 心を打たれた経験や圧倒された経験はあるか。 ◆「自然の偉大さ」は、私たちの生き方とどのように関わってい るのだろう。 ○樹齢七千年の杉の存在を聞きながら、「私」の気持ちはどの ように変化していっただろう。 ◎「死の瞬間まで、命の火を、ほうほうと燃やす。美しい生き 方」とはどんな生き方だろう。 ○自然の美しさや偉大さは、私たちの生き方にどんな影響を 与えるか、考えてみよう。 □自然のかけがえのなさや偉大さを感じ 取り、畏敬の念を深めているような発言や 記述が見られたか。 ◇感動した体験を想起させたり写真を活 用したりすることで、生徒自身に関わりの あることとして考えさせることができたか。 社会、理科 環境と未来</t>
  </si>
  <si>
    <t>自分の弱さと戦え</t>
  </si>
  <si>
    <t>自分の弱さを克服するために、どんなことが大切か考えてみよう。</t>
  </si>
  <si>
    <t>自分の弱さを克服するには、まず弱さを認め、その上で自分の可能性を信じて努力し続けることが大切だと分かった。あきらめずに自分を成長させたい。</t>
  </si>
  <si>
    <t>自分の弱さと戦え D-(22） よりよく生きる喜び 弱さの克服 自分の弱さや未熟さを認め たうえで、自分のやってきた ことや可能性を信じ切ること が人間としての強さにつな がっていくことの自覚を通し て、人間として気高く生きよ うとする態度を育てる。 ○パラスポーツにはどんな種目があるか、知っているだけ挙 げてみよう。 ◆国枝さんが取り組んでいた「弱さの克服」について考えよ う。 ○「自分の弱さと戦え」とは、どういうことだろう。 ◎国枝さんが、精神面で殻を破るために必要だったことはな んだろう。 ○自分の弱さを克服するために、どんなことが大切か考えて みよう。 □自分の弱さや醜さを克服し、強さや気 高さに変える思いをもとうとする発言や記 述が見られたか。 ◇国枝さんと生徒自身を結び付けて、自 分ごととして考えさせることができたか。 保体、総合 スポーツ</t>
  </si>
  <si>
    <t>小さな工場の大きな仕事</t>
  </si>
  <si>
    <t>「社会に貢献する」とは、どういうことだろう。</t>
  </si>
  <si>
    <t>社会に貢献するとは、それぞれの仕事を通して人々の生活や社会を支えることだと分かった。どんな仕事にも価値があることを忘れずにいたい。</t>
  </si>
  <si>
    <t>小さな工場の 大きな仕事 C-(13） 勤労 社会に貢献する それぞれの職業に固有の魅 力や価値があり、社会の問 題解決と発展に貢献してい ることの自覚を通して、将来 の生き方について考えを深 め、勤労を通じて社会に貢 献しようとする実践意欲を養 う。 ○将来、なりたい職業はあるか。 ◆「社会に貢献する」とは、どういうことだろう。 ○「僕」の気持ちと同感だなと思ったところ、そうでないところに ついて考えよう。 ◎父の黒い手が誇らしく見えたとき、「僕」は何に気づいたの だろう。 ○社会に貢献するとはどんなことか、まとめてみよう。 □それぞれの職業が社会の発展に貢献 していることや、将来の生き方について考 えを深め、勤労を通じて社会に貢献しよう とする発言や記述が見られたか。 ◇問い返しによって、「僕」の考えるかっこ いい職業の考え方が変化していくことに 気づかせ、生徒自身の職業観・勤労観を 多面的・多角的に考察させることができた か。 理科、総合 自立と共生</t>
  </si>
  <si>
    <t>上勝から世界を変える</t>
  </si>
  <si>
    <t>「自然を守る取り組み」をするときに、大切なことはなんだろう。</t>
  </si>
  <si>
    <t>自然を守るには、自然に生かされていることを自覚し、自分の暮らし方を見直すことが大切だと分かった。自分にできる環境への配慮を考えて行動したい。</t>
  </si>
  <si>
    <t>上勝から世界を 変える D-(20） 自然愛護 自然を守る取り 組み 人間は自然の中で生かされ ており、その自然を守るため には自分の生活を見つめ直 し、共に生きようとする努力 が必要であることを自覚し、 環境保全活動に貢献しよう とする態度を育てる。 ○私たちが生活の中で出す「ごみ」について考えたことはある か。それはなぜか。 ◆「自然を守る取り組み」をするときに、大切なことはなんだろ う。 ○上勝町ではどんな取り組みが行われているだろう。 ○「何か学びが生まれることを願っている」とあるが、それはど んな学びだろう。 ◎東さんは、どんな思いからゼロ・ウェイストに取り組み、発信 しているのだろう。 ○自然環境を守り引き継いでいくために、どんな生き方ができ そうか考えてみよう。 □私たちを生かしている自然への感謝の 気持ちや、その保全に対して積極的に貢 献しようとする発言や記述が見られたか。 ◇生徒の意見を取り上げて問い返すこと により、自分と自然のつながりを意識さ せ、考えを深めさせることができたか。 社会、理科、 総合 環境と未 来、安全な 生活、社会 参画</t>
  </si>
  <si>
    <t>環境と未来、社会参画、法教育</t>
  </si>
  <si>
    <t>美しい鳥取砂丘</t>
  </si>
  <si>
    <t>「規則の役割」は何か。</t>
  </si>
  <si>
    <t>規則は、人々の権利や共有のものを守り、みんなが安心して暮らせる社会をつくるためにあると分かった。自分のためだけでなく、社会全体のために規則を守りたい。</t>
  </si>
  <si>
    <t>美しい鳥取砂丘 C-(10） 遵法精神、公徳心 規則の役割 規則を定めて互いの権利や 集団の共有財産を守ること で、住みよい社会をみんな でつくっていけることの自覚 を通して、 調和と規律を守 るための法や規則を進んで 守ろうとする態度を育てる。 ○日本の天然記念物と聞いて、何が思い浮かぶか。なぜ定め られているのだろう。 ◆「規則の役割」について考えよう。 ○条例を作った人たちは、どんな思いで作ったのだろう。 ○条例があるにもかかわらず、落書きが続いてしまうのはなぜ だろう。 ◎条例も含めて、「美しい鳥取砂丘」を守るためにはどんな働 き掛けが必要だろう。 ○規則で問題を解決することや規則の役割について、考えた ことをまとめてみよう。 □法や規則の意義や役割について考 え、進んで法や規則を守ろうとする発言 や記述が見られたか。 ◇問い返しや補助発問によって規則の役 割や遵法精神の意義について自分ごとと して、また多面的・多角的に考えさせるこ とができたか。 社会、理科 環境と未 来、社会参 画、法教育</t>
  </si>
  <si>
    <t>自立と共生、安全な生活、社会参画、国際理解</t>
  </si>
  <si>
    <t>行動する建築家 坂 茂</t>
  </si>
  <si>
    <t>「社会のためにできること」は何か。</t>
  </si>
  <si>
    <t>社会のためにできることは、自分の力や得意なことを人のために生かすことだと分かった。自分にできる小さなことから社会に関わっていきたい。</t>
  </si>
  <si>
    <t>行動する建築家 坂 茂 C-(12） 社会参画、公共の精 神 社会のためにで きること 社会の一員として助け合い の精神をもち、社会全体の 利益のために自分の能力を 活用することで社会的な責 任が果たせることの自覚を 通して、社会のために貢献 しようとする実践意欲を育て る。 ○東日本大震災直後の避難所の様子を知っているか。 ◆「社会のためにできること」について考えよう。 ○坂さんは、どんな思いから間仕切りシステムを考案したのだ ろう。 ◎坂さんが、建築家の技術をボランティアとして支援活動に生 かしたのは、どんな思いからだろう。 ○社会のためにできることについて、考えたことをまとめてみよ う。 □社会の一員としての自覚や自分のでき ることで積極的に社会に関わっていこうと する発言や記述が見られたか。 ◇補助発問や問い返しによって、公共の 精神について多面的・多角的に考えさせ ることができたか。 社会、数学、 美術、総合 自立と共 生、安全な 生活、社会 参画、国際 理解</t>
  </si>
  <si>
    <t>夜のくだもの屋</t>
  </si>
  <si>
    <t>思いやりと、それに対する感謝の心について、大切だと思うことは何か。</t>
  </si>
  <si>
    <t>人は周りの人のさりげない思いやりによって支えられていると分かった。その優しさを当たり前と思わず、感謝の気持ちをもって人と接したい。</t>
  </si>
  <si>
    <t>夜のくだもの屋 B-(6） 思いやり、感謝 思いやりと感謝 人間はさりげない善意や深 い思いやりによって支えられ 守られていること、そしてそ れらに対して感謝することの 難しさを自覚し、思いやりと 感謝の心をもって人と接しよ うとする態度を育てる。 ○見ず知らずの人から、親切にされたことはあるか。 ◆「思いやりと感謝」について考えてみよう。 ○くだもの屋のあかりを見たときの少女は、どんな気持ちだっ ただろう。 ○見舞いの品を買いに行ったときに、少女が思わず息をのん だのはどうしてだろう。 ◎「ふたたび、声もなかった。」という少女は、何に対してこれ ほどまでに驚いたのだろう。 ○思いやりと、それに対する感謝の心について、大切だと思う ことをまとめてみよう。 □周りの人の善意や思いやりのもつ温か さや深さに気づき、それに感謝しようとす る発言や記述が見られたか。 ◇登場人物の思いを多面的・多角的に 深く考えさせることができたか。 国語、音楽</t>
  </si>
  <si>
    <t>自立と共生、環境と未来、安全な生活、生命の尊厳、国際理解</t>
  </si>
  <si>
    <t>アフガニスタンの人々と共に</t>
  </si>
  <si>
    <t>あなたの考える国際貢献とは、どんなものだろう。</t>
  </si>
  <si>
    <t>国際貢献とは、一方的に助けることではなく、相手の文化や考え方を尊重しながら共によりよい未来をつくっていくことだと分かった。まずは広い視野をもちたい。</t>
  </si>
  <si>
    <t>アフガニスタンの 人々と共に C-(18） 国際理解、国際貢献 国際貢献とは 国際貢献とは、押し付けで はなく相手の文化を尊重 し、自ら持続的に平和な生 活がつくれるよう共に歩むこ とであることの自覚を通し て、自分にできる国際貢献 をしようとする実践意欲を高 める。 ○国際貢献と聞いて何をイメージするか。 ◆「国際貢献とは」何かについて考えよう。 ○「私がいつか死んだとしても……」ときっぱり答えた中村さん は、どんなことを考えていたのだろう。 ○白衣を脱ぎ工事の先頭に立つ中村さんは、どんな思いだっ ただろう。 ◎中村さんは国際貢献を進めていくうえで、どんなことを大切 にしていたのだろう。 ○あなたの考える国際貢献とは、どんなものだろう。 □中村さんだからできたという別次元の 話ではなく、生徒にも困っている人を助け ようという思いはあり、その思いを地球規 模にまで広げて考える大切さや、今すぐ 貢献できなくても、その考え方のよさに関 する発言や記述が見られたか。 ◇相手の伝統や文化を尊重し、広い視 野で相手のことを考え、相手の自立を支 援する国際貢献の大切さについて考えさ せることができたか。 社会、外国 語、総合 自立と共 生、環境と 未来、安全 な生活、生 命の尊厳、 国際理解</t>
  </si>
  <si>
    <t>制服は誰のもの</t>
  </si>
  <si>
    <t>「よりよい学校生活」に必要なことはなんだろう。</t>
  </si>
  <si>
    <t>よりよい学校生活をつくるには、一人ひとりの思いを大切にしながら、集団全体にとって何がよいかを考えることが大切だと分かった。みんなでよりよい学校をつくっていきたい。</t>
  </si>
  <si>
    <t>制服は誰のもの C-(15） よりよい学校生活、 集団生活の充実 よりよい学校生 活 集団の意義や目的に立ち 返って集団内の多様な願い をかなえようとすることで、学 校生活が充実し、校風とし て後輩に継承できることの 自覚を通して、よりよい校風 を築こうとする実践意欲を育 てる。 ○校風と聞いて、何が思い浮かぶか。 ◆「よりよい学校生活」に必要なことはなんだろう。 ○アンケート結果を見たとき、「僕」はどんな思いだったのだろ う。 ○話し合いの中で、「僕」たちが「制服は誰のものだろう？」と いう言葉を思い出したのはなぜだろう。 ◎生徒会からの提案書には、「僕」たちのどんな思いが込めら れていたのだろう。 ○学校生活をよりよくするためには、どんな考えが大切だろ う。 □集団の意義や目的を基に互いの思い を話し合うことでみんなの理想とするよりよ い学校生活がつくれるといった発言や記 述が見られたか。 ◇個々人の考えが多様である中で 1 つの 集団として成立させるために何が大切か を多面的・多角的に考えさせることができ たか。 特活 自立と共 生、社会参 画</t>
  </si>
  <si>
    <t>命を見つめて ―猿渡瞳さんの六百四十六日―</t>
  </si>
  <si>
    <t>「生きている」とはどういうことだろう。「本当の幸せ」とはなんだろう。</t>
  </si>
  <si>
    <t>生きているとは、苦しさの中でも自分なりの意味や喜びを見つけながら懸命に生きることだと分かった。本当の幸せは、命を大切にしながら今を精一杯生きる中にあると思った。</t>
  </si>
  <si>
    <t>命を見つめて ―猿渡瞳さんの 六百四十六日― D-(19） 生命の尊さ 生きていること の意味 限りある生命について考え、 苦しみの中にあっても懸命 に生きることで、生きることの 豊かさと深まりが実現できる ことの自覚を通して、自他の 生命を尊重して生きようとす る実践意欲を育てる。 ○猿渡瞳さんについて知ろう。 ◆「生きていることの意味」について考えよう。 ○瞳さんが、がんに全身をむしばまれながらも、毎晩作文に 向き合ったのはなぜだろう。 ○瞳さんが「私、骨肉腫でよかった。骨肉腫ありがとう。」と語る のはなぜだろう。 ◎瞳さんが最期まで生き抜くことができたのは、どんな思いが あったからだろう。 ○「生きている」とはどういうことだろう。「本当の幸せ」とはなん だろう。 □限りある生命について考え、懸命に生 きることで、生きることの豊かさと深まりが 実現できることなどの発言や記述が見ら れたか。 ◇瞳さんの状況や作文を基に、問い返し や深める発問を行い、生命の尊さについ て深く考えさせることができたか。 保体 生命の尊厳</t>
  </si>
  <si>
    <t>行く年、来る年</t>
  </si>
  <si>
    <t>日本の伝統文化を受け継ぐとき、大切にしたいのはどんなことだろう。</t>
  </si>
  <si>
    <t>日本の伝統文化を受け継ぐときは、形だけでなく、その中に込められた願いや心を理解することが大切だと分かった。自分も受け継ぐ一人として大切にしたい。</t>
  </si>
  <si>
    <t>行く年、来る年 C-(17） 我が国の伝統と文化 の尊重、 国を愛する態度 身近な伝統と文 化 伝統文化の形は時代によっ て変化するが、生活の中の 願いや思いは受け継がれて おり、自分も受け継ぐ一人で あることを自覚し、日本の伝 統と文化を継承しようとする 実践意欲を育てる。 ○年末年始の行事など、日本の伝統文化で知っていることを 発表しよう。 ◆「身近な伝統と文化」に込められた思いについて考えよう。 ○伝統文化の中で、変わったものと変わらないものはなんだ ろう。 ○伝統や文化とは、どんなものだろう。 ◎形を変えながらも受け継がれてきた伝統文化には、どんな 思いが込められているのだろう。 ○日本の伝統文化を受け継ぐとき、大切にしたいのはどんな ことだろう。 □伝統と文化のよさや込められた心につ いて考え、日本人としての自覚を深めて 伝統と文化の継承に努めようとする発言 や記述が見られたか。 ◇除夜の鐘以外の日本の伝統と文化を 提示することにより、これまで受け継がれ てきた伝統と文化には「日本人の心」があ ることに気づかせることができたか。 社会、特活 伝統と文化</t>
  </si>
  <si>
    <t>コトコの涙</t>
  </si>
  <si>
    <t>ほかの人の考えから学ぶときに、大切にしたいことはなんだろう。</t>
  </si>
  <si>
    <t>ほかの人から学ぶには、自分と違う考えも受け止め、謙虚に耳を傾けることが大切だと分かった。自分の考えに固執せず、学びを広げていきたい。</t>
  </si>
  <si>
    <t>コトコの涙 B-(9） 相互理解、寛容 人から学ぶこと 相手の考えや立場を尊重 し、他者と謙虚に向き合うこ とで新たな学びが得られるこ との自覚を通して、素直に 自らの言動や考え方を振り 返り、他者から謙虚に学ぼう とする態度を育てる。 ○主人公のコトコたちは、どんな活動をしているのだろう。 ◆「人から学ぶこと」について考えよう。 ○コトコが笹岡さんに声を掛けたのは、どんな考えからだろう。 ○マサシに大声でどなりつけられたとき、コトコはどう思っただ ろう。 ◎田島さんの前で流したコトコの涙には、どんな意味があるの だろう。 ○ほかの人の考えから学ぶときに、大切にしたいことはなんだ ろう。 □他者から学ぶときに大切にしたい考え 方や、それを実践しようとするような発言 や記述が見られたか。 ◇生徒の意見を取り上げて問い返すこと によって、話し合いを深めることができた か。 特活 自立と共 生、社会参 画</t>
  </si>
  <si>
    <t>マークはなんのために？</t>
  </si>
  <si>
    <t>「誰もが生活しやすい社会」を実現するために、どんなことが大切だろう。</t>
  </si>
  <si>
    <t>誰もが生活しやすい社会をつくるには、困っている人の立場に立って考え、自分にできる行動をすることが大切だと分かった。みんなが安心できる社会を目指したい。</t>
  </si>
  <si>
    <t>マークはなんの ために？ C-(12） 社会参画、公共の精 神 誰もが生活しや すい社会 困難を抱える人が生活しや すい社会は、誰もが生活し やすい社会でもあり、自分も そんな社会をつくる一員で あることを自覚し、主体的に よりよい社会をつくろうとする 実践意欲を育てる。 ○「誰にとっても温かい社会」とは、どんなものだろう。 ◆「誰もが生活しやすい社会」を実現するために、どんなこと が大切だろう。 ○マークは、社会でどんな役割をもっているのだろう。 ○ヘルプマークは、なんのためにあるのだろう。 ◎マークが果たす役割を考えたとき、私たちにできることはな んだろう。 ○誰もが生活しやすい社会にするために、私たちはどんなこ とを考えていけばよいだろう。 □積極的に誰もが生活しやすい社会を つくろうとする発言や記述が見られたか。 ◇教材提示によって社会の課題に気づ かせ、誰もが生活しやすい社会にするた めに自分に何ができるかを考えさせること ができたか。 数学、美術、 総合 自立と共 生、社会参 画</t>
  </si>
  <si>
    <t>最後のパートナー</t>
  </si>
  <si>
    <t>西田さん、松尾さんの言葉や生き方から、あなたが学んだことは何か。</t>
  </si>
  <si>
    <t>あらゆる命はかけがえのないものであり、人も動物も支え合って生きているのだと分かった。命への感謝を忘れず、周りの存在を大切にしたい。</t>
  </si>
  <si>
    <t>最後のパートナー D-(19） 生命の尊さ 生命との関わり あらゆる生命はかけがえの ないものであり、互いに支え 合って生き、生かされている ことの自覚を通して、自他の 生命を尊重し、感謝の心を もって生きようとする心情を 養う。 ○動物と生活するうえで、どんな喜びや悲しみがあるだろう。 ◆「生命との関わり」について考えよう。 ○西田さんの詩は、どんな思いで書かれたものだろう。 ○西田さんは、松尾さんの手紙からどんな気持ちを受け取っ たのだろう。 ◎引退犬たちが思い出させてくれた「近くにある幸福」とは、ど んなものだろう。 ○西田さん、松尾さんの言葉や生き方から、あなたが学んだこ とはなんだろう。 □あらゆる生き物が命の尊厳をもち、種を 問わず支え合って生きていることや、自他 の生命を尊重し、感謝の心をもって生きよ うとする発言や記述が見られたか。 ◇生命の尊さ、生命のつながりや支え合 い、人間や動植物なども同じ生命である ということを、教材提示や発問によって多 面的・多角的に考えさせることができた か。 理科、総合 自立と共 生、生命の 尊厳</t>
  </si>
  <si>
    <t>自立と共生、安全な生活、社会参画</t>
  </si>
  <si>
    <t>避難所にて</t>
  </si>
  <si>
    <t>「調和のある生活」をするために、大切なことはなんだろう。</t>
  </si>
  <si>
    <t>調和のある生活を送るには、自分勝手にならず、周りの人のことも考えながら節度ある行動をすることが大切だと分かった。心身の健康と周囲との調和を大切にしたい。</t>
  </si>
  <si>
    <t>避難所にて A-(2） 節度、節制 調和のある生活 規則正しい生活を自ら確立 することは、心身の健康の 維持だけでなく日々の生活 に活力を与え、充実した生 き方にも関わることを自覚 し、節度、節制に心掛け、調 和のある生活を送ろうとする 態度を養う。 ○この動画と画像を見て、思いついたことを自由に発言しよ う。 ◆「調和のある生活」をするために、大切なことはなんだろう。 ○「よろずボランティア相談所」にいづらくなって、「私」たちが その場を離れたとき、どんな思いだっただろう。 ○夜、弟がポリタンクを運んでいる姿を何度も思い出すほど心 揺さぶられた「私」は、何を考えていたのだろう。 ◎「私」たち三人が、避難所の皆さんへの貼り紙で伝えたかっ たのはどんなことだろう。 ○調和のある充実した生活を送るために、大切なことをまとめ てみよう。 □困難な状況を乗り越え調和のある生活 を構築する大切さや、自分もそうした生き 方を大切にしていこうとする発言や記述 が見られたか。 ◇問い返しによって、調和のある生活に ついて自分のこととして深く考えさせるこ とができたか。 技・家、特 活 自立と共 生、安全な 生活、社会 参画</t>
  </si>
  <si>
    <t>よみがえれ、えりもの森</t>
  </si>
  <si>
    <t>「人と自然の関係」において、大切なのはどんなことだろう。</t>
  </si>
  <si>
    <t>人と自然の関係では、人間が自然の中で生かされていることを忘れず、感謝しながら守っていくことが大切だと分かった。未来につながる自然との関わり方を考えたい。</t>
  </si>
  <si>
    <t>よみがえれ、 えりもの森 D-(20） 自然愛護 人と自然の関係 人間は自然界のつながりの 中で多くの恩恵を得ており、 過去と現在の自然との関わ り方が未来へとつながって いくことの自覚を通して、自 然に感謝しながら守り大切 にしようとする態度を育て る。 ○この二つの写真は、同じ場所を撮影したもの。どこが違うだ ろう。 ◆「人と自然の関係」において、大切なのはどんなことだろう。 ○「おれたちの手で、海とふるさとを、よみがえらせるべ。」と常 雄さんが決意したのはなぜだろう。 ○さまざまな困難に直面しても、常雄さんたちが諦めなかった のはどんな思いからだろう。 ◎「えりもの人たちの森づくりは、おわらない。」という言葉に は、どんな思いが込められているのだろう。 ○自然とどう関わっていくことが大切か、考えたことをまとめて みよう。 □人間が自然界のつながりの中で生かさ れていることや、自然に感謝し守ろうとす る発言や記述が見られたか。 ◇問い返しなどによって、人間と自然の 関係は過去から未来へつながっているこ とについて深く考えさせることができた か。 理科、総合 環境と未来</t>
  </si>
  <si>
    <t>足袋の季節</t>
  </si>
  <si>
    <t>私たちは、自分のもつ弱さとどのように向き合っていけばよいのだろう。</t>
  </si>
  <si>
    <t>人は誰でも弱さをもっているが、その弱さから逃げずに向き合うことで強さに変えていけると分かった。後悔を無駄にせず、自分をよりよくしていきたい。</t>
  </si>
  <si>
    <t>足袋の季節 D-(22） よりよく生きる喜び 人間の弱さと強 さ 人間の内にある弱さや醜さ に向き合って自分を奮い立 たせ、強さや気高さに変える ことで自己を肯定して生きて いけることの自覚を通して、 人間として生きる喜びを見 いだそうとする態度を培う。 ○「私」は日々どんな生活をしていたのだろう。 ◆「人間の弱さと強さ」について考えよう。 ○「私」の弱さが表れている場面を挙げてみよう。その場面に は、「私」のどんな弱さが表れているのだろう。 ○泣けて泣けてどうしようもなかった「私」は、何に対して涙を 流したのだろう。 ◎二度と謝ることができなくなった「私」は、自分の弱さとどのよ うに向き合って生きていったのだろう。 ○私たちは、自分のもつ弱さとどのように向き合っていけばよ いのだろう。 □後悔から楽になろうとする私たち人間 の弱さや醜さ、それらを強さに変え、気高 く生きていこうとする人間の強さなどにつ いての発言や記述があったか。 ◇問題解決的な学習や心情に共感させ る展開によって、前向きに生きようとする 考えを深めさせ、自分の弱さを強さに変 えて生きようと考えさせる授業構想であっ たか。 国語、社会</t>
  </si>
  <si>
    <t>恋する涙</t>
  </si>
  <si>
    <t>「友達との関係」で大切なのは、どんなことだろう。</t>
  </si>
  <si>
    <t>友達との関係では、自分の気持ちだけでなく相手の思いも大切にし、悩みや葛藤を乗り越えながら理解し合うことが大切だと分かった。互いに尊重し合える関係を築きたい。</t>
  </si>
  <si>
    <t>恋する涙 B-(8） 友情、信頼 友達との関係 冷静に自分を見つめ直し、 友達との関係上の悩みや葛 藤を乗り越えることで友情は 培われるものであることの自 覚を通して、友達と互いに 尊重し合える関係を築いて いこうとする実践意欲を高め る。 ○「恋したら、いろんなことが、見えてくる……。」とあるが、ど んなことが見えてくると思うか。 ◆「友達との関係」で大切なのは、どんなことだろう。 ○友だちに打ち明けられた「私」は、どんな思いだっただろう。 ○彼の嫌なところばかり探している「私」をどう思うか。 ◎「私」が、「この体験」で学んだことはなんだろう。 ○友達とよりよい関係を築いていくためには、どんなことが大 切だろう。 □友情は悩みや葛藤を乗り越えることで 培われるものであることや、冷静に自分を 見つめ、友達と互いに尊重し合おうとする 発言や記述が見られたか。 ◇受容的な態度で生徒の意見を聞き、心 情メーターなどを活用することで、全員が 参加できる授業を構築できたか。 保体、特活</t>
  </si>
  <si>
    <t>包む</t>
  </si>
  <si>
    <t>時代が移りゆく中で、私たちは伝統と文化にどう向き合っていけばよいだろう。</t>
  </si>
  <si>
    <t>伝統や文化は形が変わっても、その根底にある思いや心を受け継いでいくことが大切だと分かった。今の生活の中でも、その価値を意識して大切にしたい。</t>
  </si>
  <si>
    <t>包む C-(17） 我が国の伝統と文化 の尊重、 国を愛する態度 伝統と文化への 向き合い方 日本の伝統と文化の根底に は先人が大切にしてきた心 が込められており、その心は 現代にも受け継がれている ことの自覚を通して、我が国 の伝統と文化を継承しようと する態度を育てる。 ○日本の「包む」という伝統文化について、どんなものを思い 浮かべるだろう。またこの文化についてどう思うだろう。 ◆「伝統と文化への向き合い方」について考えよう。 ○「ふろしき」はどんな使われ方をしてきたのだろう。また現在 はどうだろう。 ○ふろしきと日本の布団や部屋、和服の共通点はどこだろう。 ◎日本文化としての「包む」は、どんな思いの表れなのだろう。 ○時代が移りゆく中で、私たちは伝統と文化にどう向き合って いけばよいだろう。 □我が国の伝統と文化のよさに関心をも ち、「日本人の心」の奥深さについて考え ている発言や記述があったか。 ◇「包む」という行為を伝統と文化の観点 から見つめさせることができたか。 社会、技・ 家 伝統と文化</t>
  </si>
  <si>
    <t>きいちゃん</t>
  </si>
  <si>
    <t>「自分と家族」は、どんな関係なのだろう。</t>
  </si>
  <si>
    <t>家族はお互いを支え合う、かけがえのない存在だと分かった。自分も支えられているだけでなく、家族を支える一人でありたいと思った。</t>
  </si>
  <si>
    <t>きいちゃん C-(14） 家族愛、家庭生活の 充実 自分と家族 家族は一人ひとりが深いき ずなで結ばれたかけがえの ない存在であり、家族の存 在がお互いの生きる支えに なることの自覚を通して、信 頼と愛情のある家庭生活を 築いていこうとする心情を育 てる。 ○家族は、あなたにとってどんな存在か。 ◆「自分と家族」は、どんな関係なのだろう。 ○きいちゃんは、なぜ「生まれてこなければよかったのに… …。」と言ったのだろう。 ○きいちゃんは、どんな思いでゆかたを縫い続けたのだろう。 ◎「妹はわたしの誇りです。」というおねえさんの言葉を、きい ちゃんやお母さんはどんな思いで聞いたのだろう。 ○あなたは家族にとってどんな存在になりたいか、考えをまと めてみよう。 □家族相互の結びつきや、自分もまた家 族を支えている存在であることなど、生徒 自身の家族への思いや、将来の家庭生 活の在り方について思いをはせている発 言や記述があったか。 ◇きいちゃんの心の変化が生き方の変容 につながっていったことについて、じゅう ぶんに意見を交換させることができたか。 社会、技・ 家 自立と共生</t>
  </si>
  <si>
    <t>第3学年</t>
  </si>
  <si>
    <t>ある和菓子店</t>
  </si>
  <si>
    <t>「力を合わせるために」大切なことは何か。</t>
  </si>
  <si>
    <t>力を合わせるためには、自分の考えだけにこだわらず、相手の立場や思いにも耳を傾けることが大切だと分かった。互いを認め合うことで、よりよい考えや新しい価値が生まれると思った。</t>
  </si>
  <si>
    <t>ある和菓子店 B-(9） 相互理解、寛容 力を合わせるた めに 自分の考えや思いにとらわ れず、互いの考えや思い、 立場を認め合い理解し合う ことで、新たな価値が生み 出せることの自覚を通して、 寛容な心をもって謙虚に他 者から学ぼうとする態度を育 てる。 ○今までの道徳科の授業を振り返りながら、これから 1 年間ま たは将来、あなたが大切にしていきたいことは何か。 ◆「力を合わせるために」大切なことについて考えよう。 ○あなたは、兄と弟のどちらの考えに近いだろう。 ○二人の思いで共通している点はなんだろう。 ◎兄と弟が一緒に和菓子店を経営するためには、どんな考え が必要だろう。 ○人と力を合わせるために大切にしたいことを、まとめてみよ う。 □相手の立場を認め、謙虚に相手の意 見に耳を傾けることの大切さについての 発言や記述が見られたか。 ◇発問や話し合いなどから、相互理解の 重要性について考えを深めさせることが できたか。 社会、特活 伝統と文化</t>
  </si>
  <si>
    <t>自立と共生、伝統と文化、スポーツ</t>
  </si>
  <si>
    <t>相撲を世界に</t>
  </si>
  <si>
    <t>「困難を乗り越えて」いくときには、どんなことが大切だろう。</t>
  </si>
  <si>
    <t>困難を乗り越えるためには、苦しい状況でもあきらめず、今の自分にできることを前向きに考えて行動することが大切だと分かった。柔軟に考えながら努力を続けたい。</t>
  </si>
  <si>
    <t>相撲を世界に A-(4） 希望と勇気、 克己と強い意志 困難を乗り越え て 困難に直面しくじけそうにな っても、状況を見つめ直し、 前向きかつ柔軟な姿勢で行 動することで、人は成長でき ることを自覚し、希望と勇気 をもって目標を達成しようと する実践意欲を育てる。 ○女子選手が相撲競技を続けるうえで、どんなことに困るだろ う。 ◆「困難を乗り越えて」いくときには、どんなことが大切だろう。 ○今さんが中学生のとき、男子に勝てなくなり、稽古の方針を 変えたことをどう思うか。 ○外国人選手との交流の後、今さんは相撲への向き合い方 をどのように考え直したのだろう。 ◎大学生のとき相撲を諦めかけた今さんにとって、相撲を続 ける原動力になったものはなんだろう。 ○困難を乗り越えて自分がやろうとしたことを続けるために、 大切なことはなんだろう。 □困難に直面した際に、冷静に状況を見 つめ直し、前向きかつ柔軟に考え努力す ることの重要性を捉えた発言や記述が見 られたか。 ◇今さんの相撲への思いや取り組みを自 分ごととして捉えさせ、困難を乗り越える ための考え方や姿勢について考えさせる ことができたか。 保体、総合 自立と共 生、伝統と 文化、</t>
  </si>
  <si>
    <t>世界一のロッカールーム</t>
  </si>
  <si>
    <t>「集団への貢献」に大切なのはどんなことだろう。</t>
  </si>
  <si>
    <t>集団に貢献するには、自分もその一員であるという自覚をもち、自分にできる役割を責任をもって果たすことが大切だと分かった。一人ひとりの行動が集団全体の成長につながると思った。</t>
  </si>
  <si>
    <t>世界一の ロッカールーム C-(15） よりよい学校生活、 集団生活の充実 集団への貢献 一人ひとりが集団の一員で あるという役割と責任、尊敬 と感謝の意識をもって、自分 たちらしさを発揮することで 集団の成長が実現すること を自覚し、集団生活を充実 させようとする実践意欲を育 てる。 ○学校生活の中で、みんなの役に立ったと思う場面を挙げて みよう。 ◆「集団への貢献」に大切なのはどんなことだろう。 ○廣瀬さんはなぜ主将に選ばれたのだろう。 ○廣瀬さんは、どんなチームが「強いチーム」だと思っている のだろう。 ◎廣瀬さんは、どんな思いでチームに貢献しているのだろう。 ○学校の人と信頼し合い、学校や学級の一員としてみんなで よりよい校風をつくることの意味について考えてみよう。 □集団の目的達成に向け、集団の一員と して自分ができることを考え実行すること が集団全体の成長につながるといった発 言や記述が見られたか。 ◇所属する集団の目的や意義、成長、一 人ひとりの役割や責任について深く考え させることができたか。 保体、特活 スポーツ</t>
  </si>
  <si>
    <t>あるレジ打ちの女性</t>
  </si>
  <si>
    <t>自分にとって、仕事にはどんな意味があるのか。</t>
  </si>
  <si>
    <t>仕事には、お金を得るためだけでなく、人や社会の役に立ち、自分の成長ややりがいにもつながる意味があると分かった。自分の個性や力を生かせる働き方を考えたい。</t>
  </si>
  <si>
    <t>あるレジ打ちの女性 C-(13） 勤労 仕事への向き合 い方 仕事の素晴らしさややりが いは、仕事と自分自身、相 手、社会それぞれとの関係 から多様に見いだせることを 自覚し、自分の能力や個性 を生かした働き方をしようと する実践意欲を高める。 ○進路を考えるうえで、就きたい仕事はあるか。 ◆「仕事への向き合い方」について考えよう。 ○教材の中で印象的だった場面はどこか。 ○それまでレジのボタンだけを見ていた主人公の女性が、お 客さんの様子などに目を向けるようになったのはどうしてだろ う。 ◎レジ打ちの女性が気づいた仕事の素晴らしさとは、どんなも のだろう。 ○自分にとって、仕事にはどんな意味があるのか考えてみよ う。 □働くことによって充実した生き方が得ら れるなどの仕事の素晴らしさについて、 自分ごととして考えている発言や記述が 見られたか。 ◇主人公の女性の仕事に対する価値観 を整理しながら考えさせることができた か。 総合 自立と共 生、社会参 画</t>
  </si>
  <si>
    <t>使い手を驚かせて魅了する</t>
  </si>
  <si>
    <t>日本の伝統と文化をより深く理解するうえで、大切にしたい考え方は何か。</t>
  </si>
  <si>
    <t>伝統や文化を深く理解するためには、昔から受け継がれてきた価値を大切にしながら、今の時代に合った形で発展させていこうとする視点が大切だと分かった。受け継ぐだけでなく、生かすことも大事だと思った。</t>
  </si>
  <si>
    <t>使い手を驚かせて 魅了する C-(17） 我が国の伝統と文化 の尊重、 国を愛する態度 日本の伝統と創 造 優れた伝統と文化を大切 に、鋭く広い視野でよりよい ものを創出することが伝統 文化の継承と発展につなが ることを自覚し、社会の形成 者として文化の継承と発展 に寄与しようとする態度を育 てる。 ○「伝統文化」にどんな印象をもつか。 ◆「日本の伝統と創造」について考えよう。 ○どんな思いから、師匠の須田さんはなんでも丁寧に教えて くれたのだろう。 ○「技術は手段であり目的ではない」とはどういうことだろう。 ◎江戸切子の伝統を受け継ぐ堀口さんを支えているのは、ど んな思いだろう。 ○伝統と文化をより深く理解するうえで、大切にしたい考え方 はなんだろう。 □伝統文化の価値や、それを受け継ぐこ との意義を再認識し、社会の形成者とし てその継承と発展に寄与しようという発言 や記述が見られたか。 ◇問い返しにより、伝統や文化に対し新 たな視点や考え方を与えることができた か。 社会、美術、 総合 自立と共 生、伝統と 文化</t>
  </si>
  <si>
    <t>違うんだよ、健司</t>
  </si>
  <si>
    <t>あなたは、相手にとってどんな友達でいたいだろう。</t>
  </si>
  <si>
    <t>本当の友達とは、ただ相手に合わせるだけでなく、必要なときには相手のために大切なことを伝え合える存在だと分かった。互いに励まし合い、高め合える友達でいたい。</t>
  </si>
  <si>
    <t>違うんだよ、健司 B-(8） 友情、信頼 友達という存在 友達とは、無批判に同調し たり表面的に付き合ったりす る存在ではなく、互いに励ま し合い、高め合う存在である ことの自覚を通して、友達を 一層大切にしようとする実践 意欲を育てる。 ○仲間から注意されたり、𠮟られたりしたことはあるか。そのと きどう感じたか。 ◆「友達という存在」について考えよう。 ○健司に「そんなのが友達といえるか。」と言われて、「僕」は 何を考えたのだろう。 ○耕平から「いや、ちょっとな。」と言われたとき、「僕」の心の 中はどうだったのだろう。 ◎健司が教えてくれた「大切なこと」とは、どんなことだろう。 ○あなたは、相手にとってどんな友達でいたいだろう。 □「僕」に共感し、葛藤する場面を通して 友情とは何かについて考えた発言や記 述が見られたか。 ◇生徒の意見を取り上げて問い返すな ど、話し合いを深めることができたか。 特活 いじめ</t>
  </si>
  <si>
    <t>卒業文集最後の二行</t>
  </si>
  <si>
    <t>いじめという問題を乗り越えるためには、どんな考え方が大切だろう。</t>
  </si>
  <si>
    <t>いじめを乗り越えるためには、見て見ぬふりをせず、いじめは絶対に許されないことだと一人ひとりがはっきり考えることが大切だと分かった。集団の空気よりも正しさを大切にしたい。</t>
  </si>
  <si>
    <t>卒業文集最後の二行 C-(11） 公正、公平、社会正 義 いじめを許さな い心 集団の圧力に負ける人間の 心の弱さや醜さは深い心の 傷を生むことや、集団の中 で一歩踏み出すことがその 克服につながることを自覚 し、差別や偏見を人間として 集団として許さない態度を 育てる。 ○どんなときに楽しいと感じるか。 ◆「いじめを許さない心」について考えよう。 ○「私」は、T 子さんに対してとった行動をいまだに悔いてい る。「私」のどんなことが問題だったのだろう。問題だと考える 場面を挙げてみよう。 ○①で挙げた場面について、問題だと考えた理由をまとめよ う。 ◎いじめという問題を乗り越えるためには、どんな考え方が大 切だろう。 ○「私」のこれまでの生き方を踏まえて、これからの自分の生 き方について考えてみよう。 □いじめは差別的で人間として許されな い理不尽なものであることや、その克服に 関わる発言や記述があったか。 ◇公正でないことをしてしまった弱さ、情 けなさといった「私」の人間性に共感させ ながら、生徒に自分たちの問題として自 身の行動を振り返らせることができたか。 特活 いじめ</t>
  </si>
  <si>
    <t>命のトランジットビザ</t>
  </si>
  <si>
    <t>「国際社会で生きる」ために、大切なことはなんだろう。</t>
  </si>
  <si>
    <t>国際社会で生きるには、国や民族の違いをこえて、一人の人間として相手を尊重し、助け合おうとする気持ちが大切だと分かった。世界の中の一員として考えていきたい。</t>
  </si>
  <si>
    <t>命のトランジットビ ザ C-(18） 国際理解、国際貢献 国際社会で生き る 国際社会で生きるために は、世界の中の日本人とし て、民族や国を超えた人類 愛をもって尊重し助け合うこ とが必要であることを自覚 し、世界平和や人類の幸福 を願い、貢献しようとする心 情を育てる。 ○杉原千畝を知っているか。 ◆「国際社会で生きる」ために、大切なことはなんだろう。 ○天井を見つめ、深いため息をついた杉原は、どんな思いだ っただろう。 ○二度も電報を送った杉原が、大切に考えていたことはなん だろう。 ◎ビザの発給を決断するとき、杉原はどんなことを考えていた のだろう。 ○国際社会で世界平和に力を尽くすためには、どんな考えが 大切だろう。 □ユダヤ人を救おうと決心した杉原千畝 の姿を通して、世界平和や人類の幸福を 大切に思う発言や記述が見られたか。 ◇外交官としての職責や家族の安全と、 民族や国を超えた生命の大切さとの間で 苦悩する杉原千畝の心の動きを捉えさ せ、多面的・多角的に深く考えさせること ができたか。 社会、外国 語、総合 生命の尊 厳、国際理 解、先人の 伝記</t>
  </si>
  <si>
    <t>生命の尊厳、国際理解</t>
  </si>
  <si>
    <t>エリカー奇跡のいのちー</t>
  </si>
  <si>
    <t>「生命をつなぐ」ことについてどのように考えるか。</t>
  </si>
  <si>
    <t>今ある命は、多くの命の思いや支えによってつながれてきたものだと分かった。自分の命も他人の命もかけがえのないものとして大切にしていきたい。</t>
  </si>
  <si>
    <t>エリカ ―奇跡のいのち― D-(19） 生命の尊さ 生命をつなぐ 生命はただ存在するのでは なく、その生命を未来へ生 かしつなごうとした多数の生 命の意志があるからこそ尊 い存在であることの自覚を 通して、自他の生命を尊重 しようとする心情を育てる。 ○第二次世界大戦中のユダヤ人に対する迫害について知っ ているか。 ◆「生命をつなぐ」ことについて考えよう。 ○母親は、どんな思いでエリカを汽車から外に放り投げたの だろう。 ○女の人は、なぜ危険を冒してまで、エリカを引き取ったのだ ろう。 ◎エリカはどんな思いで「わたしのかけがえのないいのちは、 いまもかがやいているのです。」と言っているのだろう。 ○つながれてきた命と、命をつないでいくことについて考えた ことをまとめてみよう。 □生命の尊さやそのつながり、かけがえ のない生命を軽々しく扱ってはならないと いった発言や記述が見られたか。 ◇両親や育ててくれた女の人の思いと、 「わたしの星」にかける思いを考えさせる ことで、生命の尊さについて深く考えさせ ることができたか。 国語、社会 生命の尊 厳、国際理 解</t>
  </si>
  <si>
    <t>私も高校生</t>
  </si>
  <si>
    <t>「自分で決める」ときに大切なのは、どんなことだろう。</t>
  </si>
  <si>
    <t>自分で決めるときには、人に流されず、自分の考えで選び、その結果にも責任をもつことが大切だと分かった。自分で選んだ道を誠実にやり抜きたい。</t>
  </si>
  <si>
    <t>私も高校生 A-(1） 自主、自律、自由と 責任 自分で決める 真に自分でやろうと決めたこ とを誠実に実行していくこと が、自律的な生き方につな がることの自覚を通して、自 分の行為の結果に責任をも ち、自律的に生きていこうと する態度を育てる。 ○自分で決めて実行したことはあるか。 ◆「自分で決める」ときに大切なのは、どんなことだろう。 ○「私」は、どんなことを思って通信制高校への進学を決意し たのだろう。 ◎四年間学び続けることができたのは、「私」にどんな思いが あったからだろう。 ○あなたにとって、学ぶ意味や喜びとは何か、改めて考えて みよう。 □よりよい人生に向け、主体的に考え誠 実に実行しようとする発言や記述が見ら れたか。 ◇「私」の自律的な生き方に共感させ、自 らの生き方について考えさせることができ たか。 総合 自立と共生</t>
  </si>
  <si>
    <t>情報社会、自立と共生、生命の尊厳、社会参画</t>
  </si>
  <si>
    <t>親友と語り合った「孤独の解消」</t>
  </si>
  <si>
    <t>誰かと「共に考える」ときに、大切なことはなんだろう。</t>
  </si>
  <si>
    <t>誰かと共に考えるためには、自分と違う考え方を受け入れ、相手から学ぼうとする姿勢が大切だと分かった。違いを認め合うことで、自分の考えも広がっていくと思った。</t>
  </si>
  <si>
    <t>親友と語り合った 「孤独の解消」 B-(9） 相互理解、寛容 共に考える 他者の考え方や見方の違い を受け入れて共に考えるこ とで、自分の考え方や見方 が豊かに広がり、新しい発 想につながることの自覚を 通して、謙虚に他に学ぼうと する態度を育てる。 ○今までに体験した共同作業では、どんなことがあったか。 ◆誰かと「共に考える」ときに、大切なことはなんだろう。 ○体調を崩し天井を見つめる吉藤さんはどんな思いだっただ ろう。 ○親友の番田さんに「孤独は解消されない。」と言われたと き、吉藤さんはどんな思いだっただろう。 ◎吉藤さんは、番田さんとの出会いによって、どんなことに気 づいたのだろう。 ○ほかの人の考えに接するとき、どんなことを大切にしたいだ ろう。 □他者と共に考えることで、自分の考え 方や見方が豊かに広がって新しい発想 につなげることができるといった発言や記 述が見られたか。 ◇学級全体で意見を共有するなどして、 多様なものの見方や考え方に触れさせる ことができたか。 美術、技・ 家、総合 情報社会、 自立と共 生、生命の 尊厳、社会 参画</t>
  </si>
  <si>
    <t>自立と共生、社会参画、先人の伝記、スポーツ</t>
  </si>
  <si>
    <t>No Charity, but a Chance!</t>
  </si>
  <si>
    <t>誰もが共に生きる社会を実現するために、どんな考え方が求められるのだろう。</t>
  </si>
  <si>
    <t>誰もが共に生きる社会には、相手を助けるだけでなく、その人が自分らしく役割をもって生きられるように考えることが大切だと分かった。相手を一方的に弱い存在として見るのではなく、共に生きる仲間として尊重したい。</t>
  </si>
  <si>
    <t>No Charity， but a Chance! C-(12） 社会参画、公共の精 神 共に生きる社会 の実現 社会の中で主体的な役割を もつことで、私たちは生きる 自信と喜びがもてるようにな り、共に生きる社会が実現 することの自覚を通して、よ りよい共生社会を実現しよう とする実践意欲を育てる。 ◆「共に生きる社会の実現」について考えよう。 ○中村医師は、イギリスの病院で何に気づいたのだろう。 ○中村医師が、パラリンピックに出る外国人選手の姿から学 んだことはなんだろう。 ◎中村医師は、どんな思いから「彼らの生きがいを失わせて はいけない。」と考えたのだろう。 ○誰もが共に生きる社会を実現するために、どんな考え方が 求められるのだろう。 □よりよい共生社会の実現に向けて、自 分たちが主体的に社会に参画することの 大切さについての記述や発言が見られた か。 ◇問い返しによって、中村医師が実現を 目指した共生社会への参画について自 分のこととして深く考えさせることができた か。 社会、保体、 総合 自立と共 生、社会参 画、先人の 伝記、スポ ーツ</t>
  </si>
  <si>
    <t>新しい夏のはじまり</t>
  </si>
  <si>
    <t>あなたが、これから新しい未来を歩んでいくときに大切にしたいことを考えてみよう。</t>
  </si>
  <si>
    <t>これからの未来を歩むときには、失敗や悔しさも自分を成長させる大切な経験として受け止めることが大切だと分かった。過去を無駄にせず、自分らしく前に進みたい。</t>
  </si>
  <si>
    <t>新しい夏のはじまり A-(3） 向上心、個性の伸長 将来に向けた生 き方 報われない努力や失敗、自 分の弱さが成長の糧であり、 それらを前向きに受け入れ ることでよりよい自分になれ ることを自覚し、向上心をも って自分らしく生きようとする 態度を育てる。 ○部活動を引退したいま、みんなの心の中にはどんな思いが あるか。 ◆「将来に向けた生き方」について考えよう。 ○亜樹は、どういうつもりで「これから、無駄じゃなかったって、 思えるようにするの！」と言ったのだろう。 ◎「今はまだくやしいだけ。……心の底から思いたい。」には、 亜樹のどんな思いが込められているのだろう。 ○あなたが、これから新しい未来を歩んでいくときに大切にし たいことを考えてみよう。 □自分自身を見つめ、それまでの経験を 生かしてよりよい生き方をしようという発言 や記述が見られたか。 ◇主人公・亜樹や佐々木に共感させなが ら、自分ごととして考えさせることができた か。 保体、総合</t>
  </si>
  <si>
    <t>安全な生活、生命の尊厳、伝統と文化、先人の伝記</t>
  </si>
  <si>
    <t>稲むらの火</t>
  </si>
  <si>
    <t>「地域社会のために」大切なのは、どんなことだろう。</t>
  </si>
  <si>
    <t>地域社会のためには、自分も地域をつくる一人だという意識をもち、受け継がれてきた思いや支えに感謝しながら行動することが大切だと分かった。地域の未来に関わる気持ちをもちたい。</t>
  </si>
  <si>
    <t>稲むらの火 C-(16） 郷土の伝統と文化の 尊重、 郷土を愛する態度 地域社会のため に 郷土の未来のために尽くし た先達のおかげでいまの暮 らしを営めており、自分も地 域社会の形成者であること を自覚し、郷土に貢献しよう とする実践意欲を育てる。 ○地域の人々とのつながりや支えを感じたことはあるか。 ◆「地域社会のために」大切なのは、どんなことだろう。 ○津波がやって来ると確信したとき、あなたならどうするだろ う。 ○津波から一夜明けた後、梧陵はどんな思いをもって行動し たのだろう。 ◎広村堤防に関わる行事が続けられているのは、地域の人た ちがどんな思いを抱いているからだろう。 ○自分たちの地域のために大切なのは、どんな考えだろう。 □郷土に対する自分自身の思いを認識 し、今度は自分が主体となって郷土に貢 献していきたいといった発言や記述が見 られたか。 ◇梧陵への称賛だけでなく、生徒自身に 置き換えて考察させることができたか。 社会、数学、 特活 安全な生 活、生命の 尊厳、伝統 と文化、先 人の伝記</t>
  </si>
  <si>
    <t>いじめ、自立と共生、生命の尊厳</t>
  </si>
  <si>
    <t>命の大切さ</t>
  </si>
  <si>
    <t>「豊かな人権感覚」によってどんな社会がつくられるか。</t>
  </si>
  <si>
    <t>豊かな人権感覚がある社会では、見た目や立場の違いで人を傷つけたり差別したりせず、互いを尊重し合うことができると分かった。誰もが安心して生きられる社会につながると思った。</t>
  </si>
  <si>
    <t>命の大切さ C-(11） 公正、公平、社会正 義 豊かな人権感覚 弱い存在に優越感を抱くな どの差別・偏見の考え方か ら脱却し、互いに理解しよう とする姿勢がよりよい社会に つながることを自覚し、豊か な人権感覚のある社会の実 現に努めようとする態度を育 てる。 ○「人権」について知っていることを挙げよう。 ◆「豊かな人権感覚」によってどんな社会がつくられるか、考 えよう。 ○入院したばかりの「僕」はどんな思いでいたのだろう。K 君と の出会いを「僕」はどう思っていたのだろう。 ○病棟から一歩外に出た「僕」は、外来の大勢の人からどん な目で見られ、どう感じたのだろう。 ○中学校の同級生から「なぁんだ髪があるじゃん」と言われた とき、「僕」はどんな思いだっただろう。 ◎「僕」はどんな思いから「彼にありがとうと言いたい。」と考え たのだろう。 ○豊かな人権感覚があるとどんな社会になると思うか、考えを まとめてみよう。 □K 君の姿から豊かな人権感覚を学んだ 「僕」に共感しながら、「僕」の立場を自分 に置き換えて考えている発言や記述が見 られたか。 ◇問い返しや補助発問で話し合いを活 発にすることによって、自分にできること は何かと自分を見つめ、振り返らせること ができたか。 社会、特活 いじめ、自 立と共生、 生命の尊厳</t>
  </si>
  <si>
    <t>ゴリラのまねをした彼女を好きになった</t>
  </si>
  <si>
    <t>「認め合う関係」になるために、大切なことはなんだろう。</t>
  </si>
  <si>
    <t>認め合う関係になるためには、表面だけでなく相手の内面のよさに目を向け、その人らしさを素直に認めることが大切だと分かった。互いに励まし合える関係を築きたい。</t>
  </si>
  <si>
    <t>ゴリラのまねをした 彼女を好きになった B-(8） 友情、信頼 認め合う関係 同性か異性かを問わず、相 手の内面的なよさに目を向 け、認め合い励まし合う関係 が、互いの人間としての成 長を促すことの自覚を通し て、互いに向上させ合う関 係を築こうとする実践意欲を 育てる。 ○中学校を卒業して 20 歳になる頃、いまの友達との関係はど うなっていると思うか。 ◆「認め合う関係」になるために、大切なことはなんだろう。 ○川崎くんに同意してしまったとき、「僕」はどんな気持ちだっ ただろう。 ○「小林さんは恥ずかしがらなくていいよ！ あのとき、輝いて いたと、俺は思うよ。」と「僕」が言えたのは、なぜだろう。 ◎「僕」は、小林さんのどんなところが輝いていると感じたのだ ろう。 ○友達と認め合う関係になるためには、どんなことが大切だろ う。 □異性を尊重し、互いに認め合う関係を 築くことの大切さに触れる発言や記述が あったか。 ◇問い返しの発問などから、自分ごととし て具体的かつ深く考えさせることができた か。 保体、総合、 特活 いじめ</t>
  </si>
  <si>
    <t>カラフルな世界で</t>
  </si>
  <si>
    <t>「自分らしく生きる」ために、大切なことはなんだろう。</t>
  </si>
  <si>
    <t>自分らしく生きるためには、周りと違うことを必要以上に恐れず、自分の好きなことや大切にしたいことを認めることが大切だと分かった。自分のよさを伸ばしていきたい。</t>
  </si>
  <si>
    <t>カラフルな世界で A-(3） 向上心、個性の伸長 自分らしく生き る 自分の好きなことは自分の 独自性であり、かけがえのな い自分を伸ばすことで人生 が輝いていくことの自覚を通 して、自分らしい充実した生 き方を追求しようとする態度 を育てる。 ○「自分らしい」と思うことを考えてみよう。 ◆「自分らしく生きる」ために、大切なことはなんだろう。 ○井手上さんが「みんなと違っていたら駄目なんだ。」と悩ん だのは、どうしてだろう。 ○母から声を掛けられたとき、井手上さんはどんな思いが湧 いてきただろう。 ◎井手上さんの「自分の好きなことを大切にしよう。」には、ど んな思いが込められているのだろう。 ○自分らしく生きるために、大切なことはなんだろう。 □自分自身を見つめ、他者との関わりの 中で自分らしさを発見できた経験を生か して新しい生き方をしようとする発言や記 述が見られたか。 ◇周りと違っていたとしても、自分らしく生 きることならば大切にしていこうとする、井 手上さんの心情の変化に気づかせること ができたか。 社会、保体、 特活 自立と共生</t>
  </si>
  <si>
    <t>法教育</t>
  </si>
  <si>
    <t>二通の手紙</t>
  </si>
  <si>
    <t>法やきまりの意義とは何か。</t>
  </si>
  <si>
    <t>法やきまりは、人々の権利や幸せを守り、みんなが安心して暮らせる社会をつくるためにあると分かった。ただ守らされるものではなく、思いやりにもつながるものだと思った。</t>
  </si>
  <si>
    <t>二通の手紙 C-(10） 遵法精神、公徳心 法やきまりの意 義 法やきまりは、みんなの権利 や幸せを守るためにみんな で知恵を出して厳格に作っ たもので、それらに従うことも 思いやりある行為であること を自覚し、立法者の視点を 大切にしようとする態度を育 てる。 ○私たちはふだん、どんな法やきまりの中で生活しているだろ う。 ◆「法やきまりの意義」について考えよう。 ○姉弟を入園させた元さんの、何が問題だったのだろう。 ◎二通の手紙を見比べた元さんが、この年になって初めて考 えさせられたこととは、どんなことだろう。 ○法やきまりの意義とは何か、考えたことをまとめてみよう。 □法やきまりの意義について深く考え、 進んで守ろうとする意欲的な発言や記述 があったか。 ◇補助発問や問い返しによって、法やき まりの意義について多面的・多角的な見 方へと発展させることができたか。 社会 法教育</t>
  </si>
  <si>
    <t>国際理解、先人の伝記</t>
  </si>
  <si>
    <t>世界を動かした瞳</t>
  </si>
  <si>
    <t>「気高く生きる」とは、どういうことだろう。</t>
  </si>
  <si>
    <t>気高く生きるとは、自分の経験や人生を生かして、今の自分にできることを誠実に行うことだと分かった。自分のためだけでなく、誰かのために行動できる生き方をしたい。</t>
  </si>
  <si>
    <t>世界を動かした瞳 D-(22） よりよく生きる喜び 気高く生きる これまで歩んできた自分の 人生だからこそできること、 すべきことがあり、それを実 行することが気高い生き方 につながることの自覚を通し て、自分のよりよい生き方に ついて考えようとする心情を 育てる。 ○オードリー・ヘプバーンを知っているか。 ◆「気高く生きる」とは、どういうことだろう。 ○なぜオードリーは、人気があったのに俳優業から遠のいた のだろう。 ◎オードリーは、どんな思いで紛争地域を訪問し、活動を続 けたのだろう。 ○あなたは、オードリーの生き方から何を学ぶだろうか。 □自分の人生をよりよく生きることへの関 心が高まっているような発言や記述が見 られたか。 ◇生徒の発言を丁寧に取り上げ、問い返 したり発言同士を関連づけたりして深く考 えさせることができたか。 社会、外国 語、総合 国際理解、 先人の伝記</t>
  </si>
  <si>
    <t>電車の中で</t>
  </si>
  <si>
    <t>「思いやりの心と形」について、大切だと思うことは何か。</t>
  </si>
  <si>
    <t>思いやりは、心の中で思うだけでなく、相手に伝わる形で表してこそ意味があると分かった。相手の立場を考え、行動に表せる人になりたい。</t>
  </si>
  <si>
    <t>電車の中で B-(6） 思いやり、感謝 思いやりの心と 形 思いやりとは相手を気遣い ながら関わろうとする心であ り、その心を形に表してこそ 相手との心の通い合いが生 まれることの自覚を通して、 思いやりを素直に表そうとす る実践意欲を育てる。 ○「思いやり」と聞いて、どんなことを思い浮かべるか。 ◆「思いやりの心と形」について考えてみよう。 ○タケシは、席を譲られた男性と女子二人の様子を見なが ら、何を思ったのだろう。 ○ケンたちに言われてしぶしぶ席を立ったとき、タケシはどん な気持ちだったのだろう。 ○座っていて席を譲りお礼を言われる場面と、座らずに席を 空けておいてお礼を言われる場面を演じてみよう。 ◎タケシは、席に座らずにいた自分たちの行為と、席を譲った 女子二人の行為を比べて、何を考えたのだろう。 ○思いやりの心と形について、考えたことをまとめてみよう。 □お互いが相手の立場を尊重することで 心の通い合いが生まれることや、思いやり の心をもって人に接したいといった発言 や記述が見られたか。 ◇二つの場面での登場人物の行為と心 情を比較させることで、思いやりの心をも って人に接する大切さについて深く考え させることができたか。 社会、特活 自立と共生</t>
  </si>
  <si>
    <t>自立と共生、社会参画、スポーツ</t>
  </si>
  <si>
    <t>失った笑顔を取り戻す</t>
  </si>
  <si>
    <t>「働くことの意味」とは、なんだろう。</t>
  </si>
  <si>
    <t>働くことには、自分が成長する意味だけでなく、誰かの生活や社会を支える意味があると分かった。社会に役立ちながら、自分の生き方も豊かにしていけるようにしたい。</t>
  </si>
  <si>
    <t>失った笑顔を 取り戻す C-(13） 勤労 働くことの意味 働くことで、社会や他者の生 き方を支えることができ、自 分の成長や豊かな生き方に もつながることの自覚を通し て、労働を通して社会に貢 献する生き方をしようとする 実践意欲を高める。 ○働くことで、得られるものはなんだろう。 ◆「働くことの意味」とは、なんだろう。 ○スポーツ用の義足やマタニティ義足など、臼井さんがこれま でになかった義足を開発したのは、どんな考えからだろう。 ◎「この仕事に『これでいい。』という終わりはありません。」と言 う臼井さんを支えているものはなんだろう。 ○私たちにとって、働くことにはどんな意味があるのだろう。 □臼井さんの心情と自分の体験を対比す るなどして、社会貢献の視点で仕事の意 義について考えている発言や記述が見ら れたか。 ◇さまざまな体験活動と関連づけながら、 将来に目を向けさせ、仕事が社会貢献に つながることを自覚させるような発問がで きたか。 美術、保体、 技・家 自立と共 生、社会参 画、スポー ツ</t>
  </si>
  <si>
    <t>環境と未来、安全な生活、社会参画、国際理解</t>
  </si>
  <si>
    <t>海のごみは「まちなか」で生まれる</t>
  </si>
  <si>
    <t>「社会全体で考える」ときに大切なことはなんだろう。</t>
  </si>
  <si>
    <t>社会全体で考えるときには、大きな問題を他人事にせず、自分の生活ともつながっている課題として受け止めることが大切だと分かった。小さなことでも自分にできる行動を考えたい。</t>
  </si>
  <si>
    <t>海のごみは 「まちなか」で 生まれる C-(12） 社会参画、公共の精 神 社会全体で考え る 世界規模の課題でも自分ご ととして捉え積極的に関わろ うとすることが、根本的な解 決につながっていくことの自 覚を通して、社会の一員とし てよりよい社会をつくろうとす る態度を育てる。 ○地球規模で起こっている問題や取り組まれている課題を挙 げてみよう。 ◆「社会全体で考える」ときに大切なことはなんだろう。 ○海岸の清掃活動で、「私」はどんなことに気づいたのだろ う。 ○「海のごみは『まちなか』で生まれている」と藤枝教授が言う のはどうしてだろう。 ◎藤枝教授が、地元住民や民間団体などの「善意に甘えて はいけない」と指摘するのはどうしてだろう。 ○社会が抱える問題に対して、私たちはどのように向き合え ばよいのだろう。 □社会的な問題を自分ごととして捉え、 積極的に関わっていこうとする発言や記 述が見られたか。 ◇生徒の意見を取り上げて問い返すこと により、自分の意識と向き合わせ、考えを 深めさせることができたか。 社会、理科、 総合 環境と未 来、安全な 生活、社会 参画、国際 理解</t>
  </si>
  <si>
    <t>環境と未来、社会参画、伝統と文化</t>
  </si>
  <si>
    <t>「川端」のある暮らし</t>
  </si>
  <si>
    <t>「自然との共生」をするために、大切なことはなんだろう。</t>
  </si>
  <si>
    <t>自然と共生するためには、自然をただ守る対象として見るだけでなく、人の暮らしや文化とも深く結びついているものとして大切にすることが必要だと分かった。自然への感謝を忘れたくない。</t>
  </si>
  <si>
    <t>「川端」のある暮らし D-(20） 自然愛護 自然との共生 自然には、その地に生きる 人間の歴史と結び付いた文 化としての側面もあり、文化 を存続させることが自然との 共生につながることの自覚 を通して、進んで自然の愛 護に努めようとする態度を育 てる。 ○「川端」の写真や動画を見て、どんな特徴があるか挙げて みよう。 ◆「自然との共生」をするために、大切なことはなんだろう。 ○「針江生水の郷委員会」を発足した針江地区の人々は、ボ ランティアを務めながらどんなことに気づいたのだろう。 ◎「水も宝なら、ここで暮らす人たちも宝である。」という言葉に は、どんな意味が込められているのだろう。 ○人間が、自然と共生していくためには、どんな心構えが必 要だろう。 □「川端」を通して人間と自然との共生の 在り方を考え、進んで自然愛護に努めよ うとする発言や記述が見られたか。 ◇問い返しによって、人間が積極的に自 然との共生を目指すことの意義について 多面的に捉えさせることができたか。 社会、理科 環境と未 来、社会参 画、伝統と 文化</t>
  </si>
  <si>
    <t>ちょっと寄り道を―研究者・眞鍋淑郎―</t>
  </si>
  <si>
    <t>「探究する心」に大切なのはどんなことだろう。</t>
  </si>
  <si>
    <t>探究する心には、疑問をもち続けることと、それを楽しみながら追いかける好奇心が大切だと分かった。分からないことを面倒がらず、自分から知ろうとする姿勢を大切にしたい。</t>
  </si>
  <si>
    <t>ちょっと寄り道を ―研究者・眞鍋淑郎― A-(5） 真理の探究、創造 探究する心 好奇心をもち、楽しみながら 疑問を探究し続けることが、 新たな発見や創造につなが ることの自覚を通して、自ら の好奇心を大切にし、新し いものを生み出そうとする実 践意欲を育てる。 ○地球の気候変動や温暖化について、知っていることを出し 合おう。 ◆「探究する心」に大切なのはどんなことだろう。 ○日本では研究に流行のようなものがあり、それに合わせる 人が多いのはなぜだろう。 ○研究の魅力とはなんだろう。眞鍋さんは研究の何が、どん なところが楽しかったのだろう。 ◎眞鍋さんが好奇心を大切にしてきたのは、どんな考えから だろう。 ○物事を探究して新しいものを生み出すために、大切だと思 うことをまとめてみよう。 □好奇心は、真理を探究し、新しいもの を生み出すための原動力となることを考 え、自らも好奇心を大切にし、分かるよう になる過程を楽しもうとする発言や記述が 見られたか。 ◇眞鍋さんの研究に対する考え方や姿 勢を通して、好奇心をもって真理や真実 を探求することが創造的な生き方につな がることを理解させることができたか。 理科、総合 自立と共 生、環境と 未来</t>
  </si>
  <si>
    <t>社会参画</t>
  </si>
  <si>
    <t>町内会デビュー</t>
  </si>
  <si>
    <t>「自分から行動する」ときに大切なことはなんだろう。</t>
  </si>
  <si>
    <t>自分から行動するためには、人に言われるのを待つのではなく、自分で考えて決め、責任をもって動くことが大切だと分かった。主体的に行動できる人になりたい。</t>
  </si>
  <si>
    <t>町内会デビュー A-(1） 自主、自律、自由と 責任 自分から行動す る 自分で決めて責任をもって 実行することで、人間として 成長し、自分の生き方に自 信がもてるようになることの 自覚を通して、自律的な生 き方をしようとする態度を育 てる。 ○最近、「自分で決めて行動した」と自信をもって言えることが あるか。 ◆「自分から行動する」ときに大切なことはなんだろう。 ○母から町内会の共同作業に参加することを頼まれ、黙って 台所を出た明は、どんなことを思っただろう。 ◎明は、どうして自分から草や枝を集めて運び始めたのだろ う。 ○背筋を伸ばして大股で学校に向かった明は、どんなことを 思っていただろう。 ○自ら考え、行動することのすばらしさについて考えてみよ う。 □自分の意志で行動することの大切さを 捉えた発言や記述が見られたか。 ◇明の動機の変化を考えさせることを通 して、自主、自律の大切さを感じさせるこ とができたか。 特活 社会参画</t>
  </si>
  <si>
    <t>臓器提供</t>
  </si>
  <si>
    <t>「かけがえのない生命」についてどのように考えるか。</t>
  </si>
  <si>
    <t>命は一つしかなく、代わりのないものだからこそ、とても重く大切なものだと分かった。生命については簡単に割り切れない難しさもあるが、だからこそ丁寧に考えていきたい。</t>
  </si>
  <si>
    <t>臓器提供 D-(19） 生命の尊さ かけがえのない 生命 生命の大切さは何よりも優 先されるものであるが、それ は、生命の有限性や唯一 性、連続性など多様な視点 から考えられることを自覚 し、自他の生命を尊重しよう とする判断力を育てる。 ○臓器移植や臓器提供意思表示カードについて知っている ことはあるか。 ◆「かけがえのない生命」について考えよう。 ○臓器移植を巡っては、どんな意見や考えがあるだろう。 ○高井さんが娘をドナーにできないと思うのはどんな考えから だろう。 新見さんが自分の臓器提供には肯定的なのに、妻の臓器 提供には否定的なのはなぜだろう。 ◎臓器移植について、家族や周囲の人たちが迷うのはどうし てだろう。 ○かけがえのない生命の尊さについて、考えたことをまとめて みよう。 □臓器提供について自分の意見をもち、 仲間の考えを受け入れて、自他の生命の 尊厳について考えを深めたような発言や 記述が見られたか。 ◇一人ひとりの考えを引き出し、共有し、 さらに自分に立ち返らせることで、生命の かけがえのなさを感じさせる授業展開が できたか。 理科 生命の尊厳</t>
  </si>
  <si>
    <t>自立と共生、安全な生活</t>
  </si>
  <si>
    <t>独りを慎む</t>
  </si>
  <si>
    <t>「自制する心」とは、どんな心だろう。</t>
  </si>
  <si>
    <t>自制する心とは、ただ我慢することではなく、自分をきちんとコントロールして、よりよく生きるために自分を整える心だと分かった。自分の生活を自分でつくっていけるようになりたい。</t>
  </si>
  <si>
    <t>独りを慎む A-(2） 節度、節制 自制する心 自制とは、我慢のような消極 的なものではなく、自分を制 御して人生の主人公になる ことであり、自制することで 人生が豊かになることの自 覚を通して、よい生活習慣 を身につけようとする態度を 養う。 ○将来一人暮らしをしたいと思うか。 ◆「自制する心」とは、どんな心だろう。 ○一人暮らしで得た自由について、「私」の考えはどのように 変わっていっただろう。「私」の「精神の問題」についても触れ ながら考えよう。 ○独りのときに行儀が悪くなることは、いけないことなのだろう か。 ◎向田さんが、独りのときこそ「慎む」ことを大切にしようとした のはどうしてだろう。 ○自制する心に必要なのは、どんなことだろう。 □人生をより豊かにするためには望まし い生活習慣を身につけることが大切であ り、それを実践しようとする発言や記述が 見られたか。 ◇問い返しで「自制」の意味を多面的・多 角的に深く考えさせることができたか。 国語、技・ 家 自立と共 生、安全な 生活</t>
  </si>
  <si>
    <t>情報社会、安全な生活、社会参画</t>
  </si>
  <si>
    <t>マナーってなんだろう</t>
  </si>
  <si>
    <t>「マナーのもつ意味」とはなんだろう。</t>
  </si>
  <si>
    <t>マナーは形だけの決まりではなく、相手を大切に思う気持ちを行動で表すものだと分かった。自分の都合ではなく、相手がどう感じるかを考えることが大切だと思った。</t>
  </si>
  <si>
    <t>マナーって なんだろう B-(7） 礼儀 マナーのもつ意 味 多様なマナーの根底には相 手を大切にする考えが共通 して存在し、マナーによって 人間関係を円滑にできるこ との自覚を通して、さりげな く礼節ある言動をとろうとす る実践意欲を高める。 ○マナーと聞いて何をイメージするか。 ◆「マナーのもつ意味」とはなんだろう。 ○四種類のマナーは、それぞれどんなもので、どんな意味が あるのだろう。 ○文化や歴史の違いによってマナーが異なるものには、どん なものがあるだろう。 ◎マナーがないと、私たちの生活はどうなるだろう。 ○マナーに対してどんな心構えが必要なのだろう。 □相手への思いを形に表すとき相手のこ とを最大限に考えながらさりげなく伝える よさや、それを実践しようとする発言や記 述が見られたか。 ◇形にして表せばよいという自己満足の 理解に留まらず、礼儀は相手を尊重する ための行動であり、相手がどう受け取るの かを最大限意識したものであることを考え させることができたか。 技・家、特 活 情報社会、 安全な生 活、社会参 画</t>
  </si>
  <si>
    <t>星空を届けたい</t>
  </si>
  <si>
    <t>「感動がもたらすもの」について、感動は私たちの人生に何をもたらすだろう。</t>
  </si>
  <si>
    <t>感動は、人の心を動かし、癒やしや生きる力を与えてくれるものだと分かった。心が動く体験を大切にすることで、人生はもっと豊かになると思った。</t>
  </si>
  <si>
    <t>星空を届けたい D-(21） 感動、畏敬の念 感動がもたらす もの 自然や人間の力を超えたも のに出会ったとき、人は心を 動かされて癒やされ、その 感動が心豊かに生きるため の活力となることの自覚を通 して、畏敬の念をもって素直 に受け止めようとする心情を 育てる。 ○日常生活の中で、私たちはどんなものに心を動かされるだ ろう。 ◆「感動がもたらすもの」について、感動は私たちの人生に何 をもたらすだろう。 ○ふだん、ほんものの星空を見られない子どもたちに、プラネ タリウムの満天の星空は何をもたらしたのだろう。 ○A くんの表情を見ていた髙橋さんの、プラネタリウムを操作 する手が震えたのはなぜだろう。 ◎髙橋さんが「星空を届けたい。」と思う理由はなんだろう。 ○感動することは、私たちの生き方に何をもたらすのだろう。 □自分の体験を基に振り返り、感動が心 豊かに生きる力になることについての記 述や発言が見られたか。 ◇ふだんの自分自身の関心事や美につ いての感じ方、捉え方を想起させながら、 感動が自分の人生をより豊かにすること について深く考えさせることができたか。 理科、保体</t>
  </si>
  <si>
    <t>本とペンで世界を変えよう</t>
  </si>
  <si>
    <t>「世界平和のために」大切なことはなんだろう。</t>
  </si>
  <si>
    <t>世界平和のためには、遠い国の出来事として終わらせず、自分にも関係のある問題として考え、自分にできることを行動に移すことが大切だと分かった。小さくてもできることを積み重ねたい。</t>
  </si>
  <si>
    <t>本とペンで世界を 変えよう C-(18） 国際理解、国際貢献 世界平和のため に 国際的視野に立ち、世界平 和のために自分ができること を主体的に模索し、実践す ることが重要であることを自 覚し、世界平和や人類の幸 福に貢献しようとする実践意 欲を育てる。 ○いま、世界は平和か。そうでなければ、どんな問題がある か。 ◆「世界平和のために」大切なことはなんだろう。 ○武装勢力がスワートを支配し、学校へ通えなくなったとき、 マララはどんな思いだっただろう。 ○「一人の子ども、一人の教師、一冊の本、そして一本のペン が、世界を変えられる」という言葉には、マララのどんな思いが 込められているのだろう。 ◎マララをここまで突き動かすものは、なんだろう。 ○私たちが世界平和のためにできることは何か、考えたことを まとめてみよう。 □世界平和や人類の幸福について自分 のこととして考え、日常的に取り組める目 標を見つけ取り組もうとする発言や記述 が見られたか。 ◇問い返しなどから、世界平和について 多面的・多角的に考えさせることができた か。 社会、外国 語、総合 自立と共 生、社会参 画、国際理 解</t>
  </si>
  <si>
    <t>自立と共生、生命の尊厳、先人の伝記</t>
  </si>
  <si>
    <t>生きてこそ―石井筆子の生涯―</t>
  </si>
  <si>
    <t>「信念をもった生き方」について考えよう。</t>
  </si>
  <si>
    <t>信念をもった生き方とは、自分の経験や思いから生まれた大切な考えをもち、それを支えにして困難の中でも前に進むことだと分かった。自分なりの信念を育てていきたい。</t>
  </si>
  <si>
    <t>生きてこそ ―石井筆子の生涯― D-(22） よりよく生きる喜び 信念をもった生 き方 多くの人との関わりや経験を 基に形作られる自分自身の 信念をもつことが、気高く力 強い生き方につながることの 自覚を通して、信念をもって よりよく生きようとする実践意 欲を育てる。 ○あなたはどんな信念をもっているか。その信念はどのように つくられたか。 ◆「信念をもった生き方」について考えよう。 ○華族女学校の教師に任命されたとき、筆子はどんな信念を もっていただろう。 ○滝乃川学園の教師になったとき、筆子はどんな信念をもっ ていただろう。 ◎筆子は、どんな考えから「私は生きなくては……。」と思った のだろう。 ○あなたはこれからどんな生き方をしたいか、考えたことをまと めてみよう。 □筆子の生き方を知り、話し合う中で、自 分の生き方や信念についての考えを広 げようとする発言や記述が見られたか。 ◇話し合いを通して信念が自身を奮い立 たせ支えてくれることを理解させ、生徒自 身の生き方について考えを深めさせる発 問や問い返しができたか。 社会、特活 自立と共 生、生命の 尊厳、先人 の伝記</t>
  </si>
  <si>
    <t>安全な生活、社会参画</t>
  </si>
  <si>
    <t>塩むすび</t>
  </si>
  <si>
    <t>「周りへの感謝」を表すときに大切なのはどんなことだろう。</t>
  </si>
  <si>
    <t>周りへの感謝は、支えられていることに気づくだけでなく、その思いに自分の行動で応えていくことが大切だと分かった。受けた優しさを次の誰かにつなげたい。</t>
  </si>
  <si>
    <t>塩むすび B-(6） 思いやり、感謝 周りへの感謝 自分が一歩踏み出すことで はじめて周囲の思いやりや 気遣いに気づき、感謝の思 いや生きる喜び、相互のき ずなが芽生えることを自覚 し、周囲からの善意を次に つなげようとする態度を育て る。 ○東日本大震災について、知っていることを発表しよう。 ◆「周りへの感謝」を表すときに大切なのはどんなことだろう。 ○母に食事係の担当を促されたときの「私」の気持ちを考えて みよう。 ○「私」が塩むすびのアイディアに素直に賛成できなかったの は、どうしてだろう。 ◎「食事係で新しい世界を知った」という「私」は、どんなことを 考えたのだろう。 ○私たちを支えてくれている人の思いやつながりに、どのよう に応えていけばよいのだろう。 □周囲の支えや善意により日々の生活や 自分があることや、またそれに対する感謝 の気持ちについて深く考えようとする発言 や記述があったか。 ◇支援される側と支援する側の視点から 思いやりや感謝について多面的・多角的 に考えさせることができたか。 技・家、特 活 安全な生 活、社会参 画</t>
  </si>
  <si>
    <t>一冊のノート</t>
  </si>
  <si>
    <t>「家族の役割」についてその意義は何か。</t>
  </si>
  <si>
    <t>家族は支え合って生活をつくる大切な存在であり、自分もその一員として役割を果たしていくことが必要だと分かった。支えられるだけでなく、支える側にもなりたい。</t>
  </si>
  <si>
    <t>一冊のノート C-(14） 家族愛、家庭生活の 充実 家族の役割 家族に支えられていることに 感謝し、自分も家族を支える ことで、家庭生活を築く一員 になれることの自覚を通し て、充実した家庭生活を築 こうとする態度を養う。 ○この場面は何をしているところだと思うか。 ◆「家族の役割」について考えよう。 ○何か話し掛けてくる祖母に対して、知らん顔をして通り過ぎ たときの「僕」の思いは、どんなものだったのだろう。 ○祖母が書いた一冊のノートには、祖母のどんな思いが込め られているのだろう。 ◎黙って祖母と並んで草取りをする「僕」は、どんなことを考え ていたのだろう。 ○家族について、考えたことをまとめてみよう。 □「僕」に共感しながら、祖母の苦悩や不 安、自分の家族に思いをはせ、次は自分 の番だといった発言や記述が見られた か。 ◇問い返しや補助発問から、自分の立場 で考えさせることができたか。 保体、技・ 家</t>
  </si>
  <si>
    <t>安全な生活、法教育</t>
  </si>
  <si>
    <t>キラー・ゼブラと呼ばれて</t>
  </si>
  <si>
    <t>規則が守られる社会にするために、大切にしたいことはなんだろう。</t>
  </si>
  <si>
    <t>規則が守られる社会にするためには、仕方なく従うのではなく、社会の一員としてその意味を理解し、自分から守ろうとする意識が大切だと分かった。自分の都合だけで判断しないようにしたい。</t>
  </si>
  <si>
    <t>キラー・ゼブラと 呼ばれて C-(10） 遵法精神、公徳心 規則への向き合 い方 自分も社会の一員だという 意識があると、法や規則を、 他律的ではなく「守りたいか ら守る」と主体的かつ自律的 に守れるようになることの自 覚を通して、自ら規則を守ろ うとする態度を育てる。 ○信号機のない横断歩道を渡っていて「ひやりとした」経験は ないか。 ◆「規則への向き合い方」について考えよう。 ○この交通規則が守られないのは、車を運転する人の意識に どんな問題があるからだろう。 ○もし、「歩行者優先」という規則がない場合、どんなことにな るだろう。 ◎この交通規則の問題は、どのように考えていけばよいのだ ろう。 ○規則が守られる社会にするために、大切にしたいことはな んだろう。 □法やきまりは、仕方なくではなく、自分 から自律的に守ることが大切であると意 識しているような発言や記述が見られた か。 ◇問い返しによって、人は自分の都合や 判断で法やきまりを守れない場合がある ことを直視させ、どうすれば守れるのかを 考えさせることができたか。 数学、特活 安全な生 活、法教育</t>
  </si>
  <si>
    <t>サトシの一票</t>
  </si>
  <si>
    <t>「よりよい社会の実現」のために、大切なことはなんだろう。</t>
  </si>
  <si>
    <t>よりよい社会を実現するためには、自分も社会をつくる一人だという意識をもち、権利や責任を理解して主体的に関わることが大切だと分かった。社会を他人任せにしない姿勢をもちたい。</t>
  </si>
  <si>
    <t>サトシの一票 C-(12） 社会参画、公共の精 神 よりよい社会の 実現 社会の一員としての権利を 積極的に理解し、主体的に 社会の形成に関わろうとす ることが、よりよい社会の実 現につながることの自覚を 通して、他者と共に社会参 画しようとする態度を養う。 ○選挙についてどんなことを知っているか。 ◆「よりよい社会の実現」のために、大切なことはなんだろう。 ○「選挙は俺たちの未来を左右する、大切な機会」と兄に言 われて、サトシは何を思っただろう。 ○「この街のこれからのことを考えなきゃいけない」と言う兄の 姿から、サトシは何を考えただろう。 ◎サトシは、「将来の一票」をどのように捉えているのだろう。 ○あなたが住む街の未来のために、できることを考えてみよ う。 □「将来の一票」がよりよい社会の実現に つながるといった発言や記述が見られた か。 ◇話し合い活動を通して、社会参画につ いて考えを深めさせることができたか。 社会 社会参画</t>
  </si>
  <si>
    <t>希望</t>
  </si>
  <si>
    <t>「懸命に生きる」とはどういうことか。</t>
  </si>
  <si>
    <t>懸命に生きるとは、命に限りがあることを受け止めた上で、今を大切にし、希望をもって精一杯生きることだと分かった。自分の命も他人の命も大切にしていきたい。</t>
  </si>
  <si>
    <t>希望 D-(19） 生命の尊さ 懸命に生きる 生命には必ず終わりがある ことを認識したうえで、その 一回限りの生命を、希望をも って懸命に生きようとするこ とで人生が豊かになることの 自覚を通して、自他の生命 を尊重しようとする態度を育 てる。 ○「生命」と聞いて、どんなことをイメージするだろう。 ◆「懸命に生きる」ことについて考えよう。 ○祖母の 2 つの言葉から、「私」はどんなことを感じたのだろ う。 ○復興へ向けて働く人の姿は、なぜ「私」の心にざわめきを与 えたのだろう。 ◎この作文を通して、「私」が伝えたかったのはどんな思いだ ろう。 ○「懸命に生きる」とはどういうことか、考えたことをまとめてみ よう。 □生命の有限性など、一回限りの生命を 大切にするために、自分に何ができるか を考えている発言や記述が見られたか。 ◇「私」の気持ちの変容を踏まえたうえ で、生命の有限性などを発問構成によっ て深く考えさせることができたか。 社会、特活 安全な生 活、生命の 尊厳</t>
  </si>
  <si>
    <t>３年国語</t>
  </si>
  <si>
    <t>実施日</t>
  </si>
  <si>
    <t>世界はうつくしい</t>
  </si>
  <si>
    <t>２年国語</t>
  </si>
  <si>
    <t>１年国語</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</si>
</sst>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m-d"/>
  </numFmts>
  <fonts count="14">
    <font>
      <sz val="10.0"/>
      <color rgb="FF000000"/>
      <name val="Arial"/>
      <scheme val="minor"/>
    </font>
    <font>
      <color rgb="FF000000"/>
      <name val="Arial"/>
      <scheme val="minor"/>
    </font>
    <font>
      <b/>
      <color theme="1"/>
      <name val="Arial"/>
      <scheme val="minor"/>
    </font>
    <font>
      <color theme="1"/>
      <name val="Arial"/>
      <scheme val="minor"/>
    </font>
    <font>
      <color rgb="FF0F172A"/>
      <name val="Ui-sans-serif"/>
    </font>
    <font>
      <sz val="9.0"/>
      <color theme="1"/>
      <name val="Google Sans Mono"/>
    </font>
    <font>
      <sz val="9.0"/>
      <color theme="1"/>
      <name val="MS PGothic"/>
    </font>
    <font>
      <sz val="9.0"/>
      <color theme="1"/>
      <name val="MS Mincho"/>
    </font>
    <font>
      <color rgb="FF334155"/>
      <name val="Ui-sans-serif"/>
    </font>
    <font>
      <b/>
      <sz val="9.0"/>
      <color theme="1"/>
      <name val="MS PGothic"/>
    </font>
    <font>
      <b/>
      <sz val="9.0"/>
      <color theme="1"/>
      <name val="ヒラギノ角ゴ ProN W3"/>
    </font>
    <font>
      <b/>
      <sz val="11.0"/>
      <color theme="1"/>
      <name val="MS PGothic"/>
    </font>
    <font>
      <sz val="11.0"/>
      <color theme="1"/>
      <name val="MS Mincho"/>
    </font>
    <font>
      <b/>
      <sz val="13.0"/>
      <color theme="1"/>
      <name val="Arial"/>
      <scheme val="minor"/>
    </font>
  </fonts>
  <fills count="5">
    <fill>
      <patternFill patternType="none"/>
    </fill>
    <fill>
      <patternFill patternType="lightGray"/>
    </fill>
    <fill>
      <patternFill patternType="solid">
        <fgColor rgb="FFFFFFFF"/>
        <bgColor rgb="FFFFFFFF"/>
      </patternFill>
    </fill>
    <fill>
      <patternFill patternType="solid">
        <fgColor rgb="FFF8FAFC"/>
        <bgColor rgb="FFF8FAFC"/>
      </patternFill>
    </fill>
    <fill>
      <patternFill patternType="solid">
        <fgColor rgb="FFB7B7B7"/>
        <bgColor rgb="FFB7B7B7"/>
      </patternFill>
    </fill>
  </fills>
  <borders count="6">
    <border/>
    <border>
      <bottom style="thin">
        <color rgb="FFE2E8F0"/>
      </bottom>
    </border>
    <border>
      <left style="thin">
        <color rgb="FF000000"/>
      </left>
      <right style="thin">
        <color rgb="FF000000"/>
      </right>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ttom style="thin">
        <color rgb="FF000000"/>
      </bottom>
    </border>
    <border>
      <left style="thin">
        <color rgb="FF000000"/>
      </left>
      <right style="thin">
        <color rgb="FF000000"/>
      </right>
      <top style="thin">
        <color rgb="FF000000"/>
      </top>
    </border>
  </borders>
  <cellStyleXfs count="1">
    <xf borderId="0" fillId="0" fontId="0" numFmtId="0" applyAlignment="1" applyFont="1"/>
  </cellStyleXfs>
  <cellXfs count="52">
    <xf borderId="0" fillId="0" fontId="0" numFmtId="0" xfId="0" applyAlignment="1" applyFont="1">
      <alignment readingOrder="0" shrinkToFit="0" vertical="bottom" wrapText="0"/>
    </xf>
    <xf borderId="0" fillId="0" fontId="1" numFmtId="0" xfId="0" applyAlignment="1" applyFont="1">
      <alignment horizontal="center" readingOrder="0" vertical="top"/>
    </xf>
    <xf borderId="0" fillId="0" fontId="1" numFmtId="0" xfId="0" applyAlignment="1" applyFont="1">
      <alignment readingOrder="0" vertical="top"/>
    </xf>
    <xf borderId="0" fillId="0" fontId="1" numFmtId="164" xfId="0" applyAlignment="1" applyFont="1" applyNumberFormat="1">
      <alignment horizontal="center" readingOrder="0" vertical="top"/>
    </xf>
    <xf borderId="0" fillId="0" fontId="2" numFmtId="0" xfId="0" applyAlignment="1" applyFont="1">
      <alignment horizontal="right" readingOrder="0"/>
    </xf>
    <xf borderId="0" fillId="0" fontId="2" numFmtId="0" xfId="0" applyAlignment="1" applyFont="1">
      <alignment horizontal="center" readingOrder="0"/>
    </xf>
    <xf borderId="0" fillId="0" fontId="3" numFmtId="0" xfId="0" applyAlignment="1" applyFont="1">
      <alignment horizontal="right" readingOrder="0"/>
    </xf>
    <xf borderId="0" fillId="0" fontId="3" numFmtId="0" xfId="0" applyAlignment="1" applyFont="1">
      <alignment readingOrder="0"/>
    </xf>
    <xf borderId="0" fillId="0" fontId="1" numFmtId="0" xfId="0" applyAlignment="1" applyFont="1">
      <alignment readingOrder="0"/>
    </xf>
    <xf borderId="0" fillId="0" fontId="1" numFmtId="0" xfId="0" applyAlignment="1" applyFont="1">
      <alignment horizontal="center" readingOrder="0"/>
    </xf>
    <xf borderId="0" fillId="0" fontId="1" numFmtId="0" xfId="0" applyAlignment="1" applyFont="1">
      <alignment horizontal="center"/>
    </xf>
    <xf borderId="0" fillId="0" fontId="1" numFmtId="164" xfId="0" applyAlignment="1" applyFont="1" applyNumberFormat="1">
      <alignment horizontal="center" readingOrder="0"/>
    </xf>
    <xf borderId="0" fillId="0" fontId="1" numFmtId="0" xfId="0" applyFont="1"/>
    <xf borderId="0" fillId="0" fontId="2" numFmtId="0" xfId="0" applyAlignment="1" applyFont="1">
      <alignment horizontal="center" readingOrder="0" vertical="top"/>
    </xf>
    <xf borderId="0" fillId="0" fontId="3" numFmtId="0" xfId="0" applyAlignment="1" applyFont="1">
      <alignment vertical="top"/>
    </xf>
    <xf borderId="0" fillId="0" fontId="3" numFmtId="0" xfId="0" applyAlignment="1" applyFont="1">
      <alignment horizontal="left" readingOrder="0" vertical="top"/>
    </xf>
    <xf borderId="1" fillId="2" fontId="4" numFmtId="0" xfId="0" applyAlignment="1" applyBorder="1" applyFill="1" applyFont="1">
      <alignment readingOrder="0" vertical="top"/>
    </xf>
    <xf borderId="1" fillId="3" fontId="4" numFmtId="0" xfId="0" applyAlignment="1" applyBorder="1" applyFill="1" applyFont="1">
      <alignment readingOrder="0" vertical="top"/>
    </xf>
    <xf borderId="0" fillId="4" fontId="3" numFmtId="0" xfId="0" applyAlignment="1" applyFill="1" applyFont="1">
      <alignment readingOrder="0"/>
    </xf>
    <xf borderId="0" fillId="0" fontId="5" numFmtId="0" xfId="0" applyAlignment="1" applyFont="1">
      <alignment readingOrder="0"/>
    </xf>
    <xf borderId="0" fillId="0" fontId="3" numFmtId="0" xfId="0" applyAlignment="1" applyFont="1">
      <alignment readingOrder="0" vertical="top"/>
    </xf>
    <xf borderId="2" fillId="0" fontId="6" numFmtId="0" xfId="0" applyAlignment="1" applyBorder="1" applyFont="1">
      <alignment shrinkToFit="0" vertical="top" wrapText="0"/>
    </xf>
    <xf borderId="3" fillId="0" fontId="7" numFmtId="0" xfId="0" applyAlignment="1" applyBorder="1" applyFont="1">
      <alignment shrinkToFit="0" vertical="top" wrapText="0"/>
    </xf>
    <xf borderId="2" fillId="0" fontId="7" numFmtId="0" xfId="0" applyAlignment="1" applyBorder="1" applyFont="1">
      <alignment shrinkToFit="0" vertical="top" wrapText="0"/>
    </xf>
    <xf borderId="0" fillId="0" fontId="3" numFmtId="0" xfId="0" applyFont="1"/>
    <xf borderId="1" fillId="0" fontId="8" numFmtId="0" xfId="0" applyAlignment="1" applyBorder="1" applyFont="1">
      <alignment horizontal="left" readingOrder="0"/>
    </xf>
    <xf borderId="4" fillId="0" fontId="6" numFmtId="0" xfId="0" applyAlignment="1" applyBorder="1" applyFont="1">
      <alignment shrinkToFit="0" vertical="top" wrapText="0"/>
    </xf>
    <xf borderId="4" fillId="0" fontId="7" numFmtId="0" xfId="0" applyAlignment="1" applyBorder="1" applyFont="1">
      <alignment shrinkToFit="0" vertical="top" wrapText="0"/>
    </xf>
    <xf borderId="5" fillId="0" fontId="6" numFmtId="0" xfId="0" applyAlignment="1" applyBorder="1" applyFont="1">
      <alignment shrinkToFit="0" vertical="top" wrapText="0"/>
    </xf>
    <xf borderId="0" fillId="0" fontId="3" numFmtId="0" xfId="0" applyAlignment="1" applyFont="1">
      <alignment readingOrder="0" shrinkToFit="0" wrapText="0"/>
    </xf>
    <xf borderId="0" fillId="0" fontId="3" numFmtId="0" xfId="0" applyAlignment="1" applyFont="1">
      <alignment shrinkToFit="0" wrapText="0"/>
    </xf>
    <xf borderId="4" fillId="2" fontId="9" numFmtId="0" xfId="0" applyAlignment="1" applyBorder="1" applyFont="1">
      <alignment vertical="top"/>
    </xf>
    <xf borderId="4" fillId="2" fontId="7" numFmtId="0" xfId="0" applyAlignment="1" applyBorder="1" applyFont="1">
      <alignment vertical="top"/>
    </xf>
    <xf borderId="4" fillId="0" fontId="7" numFmtId="0" xfId="0" applyAlignment="1" applyBorder="1" applyFont="1">
      <alignment vertical="top"/>
    </xf>
    <xf borderId="4" fillId="2" fontId="10" numFmtId="0" xfId="0" applyAlignment="1" applyBorder="1" applyFont="1">
      <alignment vertical="top"/>
    </xf>
    <xf borderId="4" fillId="0" fontId="7" numFmtId="0" xfId="0" applyAlignment="1" applyBorder="1" applyFont="1">
      <alignment readingOrder="0" vertical="top"/>
    </xf>
    <xf borderId="4" fillId="0" fontId="11" numFmtId="0" xfId="0" applyAlignment="1" applyBorder="1" applyFont="1">
      <alignment shrinkToFit="0" vertical="top" wrapText="0"/>
    </xf>
    <xf borderId="4" fillId="0" fontId="12" numFmtId="0" xfId="0" applyAlignment="1" applyBorder="1" applyFont="1">
      <alignment shrinkToFit="0" vertical="top" wrapText="0"/>
    </xf>
    <xf borderId="0" fillId="2" fontId="4" numFmtId="0" xfId="0" applyAlignment="1" applyFont="1">
      <alignment readingOrder="0" vertical="top"/>
    </xf>
    <xf borderId="4" fillId="0" fontId="3" numFmtId="0" xfId="0" applyAlignment="1" applyBorder="1" applyFont="1">
      <alignment horizontal="center" shrinkToFit="0" vertical="center" wrapText="1"/>
    </xf>
    <xf borderId="4" fillId="0" fontId="13" numFmtId="0" xfId="0" applyAlignment="1" applyBorder="1" applyFont="1">
      <alignment horizontal="center" readingOrder="0" shrinkToFit="0" vertical="center" wrapText="1"/>
    </xf>
    <xf borderId="4" fillId="0" fontId="2" numFmtId="0" xfId="0" applyAlignment="1" applyBorder="1" applyFont="1">
      <alignment horizontal="center" readingOrder="0" shrinkToFit="0" vertical="center" wrapText="1"/>
    </xf>
    <xf borderId="4" fillId="0" fontId="3" numFmtId="0" xfId="0" applyBorder="1" applyFont="1"/>
    <xf borderId="4" fillId="0" fontId="3" numFmtId="0" xfId="0" applyAlignment="1" applyBorder="1" applyFont="1">
      <alignment horizontal="center" readingOrder="0" shrinkToFit="0" vertical="center" wrapText="1"/>
    </xf>
    <xf borderId="4" fillId="0" fontId="3" numFmtId="0" xfId="0" applyAlignment="1" applyBorder="1" applyFont="1">
      <alignment readingOrder="0" shrinkToFit="0" vertical="center" wrapText="1"/>
    </xf>
    <xf borderId="4" fillId="0" fontId="3" numFmtId="0" xfId="0" applyAlignment="1" applyBorder="1" applyFont="1">
      <alignment shrinkToFit="0" vertical="center" wrapText="1"/>
    </xf>
    <xf borderId="0" fillId="0" fontId="3" numFmtId="0" xfId="0" applyAlignment="1" applyFont="1">
      <alignment horizontal="center" shrinkToFit="0" vertical="center" wrapText="1"/>
    </xf>
    <xf borderId="0" fillId="0" fontId="3" numFmtId="0" xfId="0" applyAlignment="1" applyFont="1">
      <alignment shrinkToFit="0" vertical="center" wrapText="1"/>
    </xf>
    <xf borderId="4" fillId="2" fontId="4" numFmtId="0" xfId="0" applyAlignment="1" applyBorder="1" applyFont="1">
      <alignment horizontal="center" readingOrder="0" shrinkToFit="0" vertical="center" wrapText="1"/>
    </xf>
    <xf borderId="4" fillId="2" fontId="4" numFmtId="0" xfId="0" applyAlignment="1" applyBorder="1" applyFont="1">
      <alignment readingOrder="0" shrinkToFit="0" vertical="center" wrapText="1"/>
    </xf>
    <xf borderId="4" fillId="3" fontId="4" numFmtId="0" xfId="0" applyAlignment="1" applyBorder="1" applyFont="1">
      <alignment horizontal="center" readingOrder="0" shrinkToFit="0" vertical="center" wrapText="1"/>
    </xf>
    <xf borderId="4" fillId="3" fontId="4" numFmtId="0" xfId="0" applyAlignment="1" applyBorder="1" applyFont="1">
      <alignment readingOrder="0" shrinkToFit="0" vertical="center" wrapText="1"/>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2" width="14.5"/>
    <col customWidth="1" min="3" max="3" width="52.63"/>
  </cols>
  <sheetData>
    <row r="1">
      <c r="A1" s="1"/>
      <c r="B1" s="1"/>
      <c r="C1" s="1" t="s">
        <v>0</v>
      </c>
      <c r="D1" s="2"/>
      <c r="E1" s="3"/>
      <c r="F1" s="2"/>
      <c r="G1" s="2"/>
    </row>
    <row r="2">
      <c r="A2" s="1" t="s">
        <v>1</v>
      </c>
      <c r="B2" s="1" t="str">
        <f>IFERROR(__xludf.DUMMYFUNCTION("IFERROR(REGEXEXTRACT(C2,""[0-9０-９]+時間""),"""")"),"２時間")</f>
        <v>２時間</v>
      </c>
      <c r="C2" s="1" t="s">
        <v>2</v>
      </c>
      <c r="D2" s="2"/>
      <c r="E2" s="4" t="s">
        <v>3</v>
      </c>
      <c r="F2" s="5" t="s">
        <v>4</v>
      </c>
      <c r="G2" s="5" t="s">
        <v>5</v>
      </c>
      <c r="H2" s="5" t="s">
        <v>6</v>
      </c>
      <c r="M2" s="4" t="s">
        <v>3</v>
      </c>
      <c r="N2" s="5" t="s">
        <v>4</v>
      </c>
      <c r="O2" s="5" t="s">
        <v>5</v>
      </c>
      <c r="P2" s="5" t="s">
        <v>6</v>
      </c>
      <c r="V2" s="4" t="s">
        <v>3</v>
      </c>
      <c r="W2" s="5" t="s">
        <v>4</v>
      </c>
      <c r="X2" s="5" t="s">
        <v>5</v>
      </c>
      <c r="Y2" s="5" t="s">
        <v>6</v>
      </c>
    </row>
    <row r="3">
      <c r="A3" s="1" t="s">
        <v>1</v>
      </c>
      <c r="B3" s="1" t="str">
        <f>IFERROR(__xludf.DUMMYFUNCTION("IFERROR(REGEXEXTRACT(C3,""[0-9０-９]+時間""),"""")"),"３時間")</f>
        <v>３時間</v>
      </c>
      <c r="C3" s="2" t="s">
        <v>7</v>
      </c>
      <c r="D3" s="2"/>
      <c r="E3" s="6">
        <v>1.0</v>
      </c>
      <c r="F3" s="7" t="s">
        <v>8</v>
      </c>
      <c r="G3" s="7" t="s">
        <v>9</v>
      </c>
      <c r="H3" s="7" t="s">
        <v>10</v>
      </c>
      <c r="M3" s="6">
        <v>1.0</v>
      </c>
      <c r="N3" s="7" t="s">
        <v>11</v>
      </c>
      <c r="O3" s="7" t="s">
        <v>12</v>
      </c>
      <c r="P3" s="7" t="s">
        <v>13</v>
      </c>
      <c r="V3" s="6">
        <v>1.0</v>
      </c>
      <c r="W3" s="7" t="s">
        <v>14</v>
      </c>
      <c r="X3" s="7" t="s">
        <v>15</v>
      </c>
      <c r="Y3" s="7" t="s">
        <v>16</v>
      </c>
    </row>
    <row r="4">
      <c r="A4" s="1" t="s">
        <v>1</v>
      </c>
      <c r="B4" s="1" t="str">
        <f>IFERROR(__xludf.DUMMYFUNCTION("IFERROR(REGEXEXTRACT(C4,""[0-9０-９]+時間""),"""")"),"４時間")</f>
        <v>４時間</v>
      </c>
      <c r="C4" s="1" t="s">
        <v>17</v>
      </c>
      <c r="D4" s="2"/>
      <c r="E4" s="6">
        <v>2.0</v>
      </c>
      <c r="F4" s="7" t="s">
        <v>8</v>
      </c>
      <c r="G4" s="7" t="s">
        <v>18</v>
      </c>
      <c r="H4" s="7" t="s">
        <v>19</v>
      </c>
      <c r="M4" s="6">
        <v>2.0</v>
      </c>
      <c r="N4" s="7" t="s">
        <v>20</v>
      </c>
      <c r="O4" s="7" t="s">
        <v>21</v>
      </c>
      <c r="P4" s="7" t="s">
        <v>22</v>
      </c>
      <c r="V4" s="6">
        <v>2.0</v>
      </c>
      <c r="W4" s="7" t="s">
        <v>23</v>
      </c>
      <c r="X4" s="7" t="s">
        <v>21</v>
      </c>
      <c r="Y4" s="7" t="s">
        <v>24</v>
      </c>
    </row>
    <row r="5">
      <c r="A5" s="1" t="s">
        <v>25</v>
      </c>
      <c r="B5" s="1" t="str">
        <f>IFERROR(__xludf.DUMMYFUNCTION("IFERROR(REGEXEXTRACT(C5,""[0-9０-９]+時間""),"""")"),"")</f>
        <v/>
      </c>
      <c r="C5" s="2" t="s">
        <v>26</v>
      </c>
      <c r="D5" s="2"/>
      <c r="E5" s="6">
        <v>3.0</v>
      </c>
      <c r="F5" s="7" t="s">
        <v>27</v>
      </c>
      <c r="G5" s="7" t="s">
        <v>28</v>
      </c>
      <c r="H5" s="7" t="s">
        <v>29</v>
      </c>
      <c r="M5" s="6">
        <v>3.0</v>
      </c>
      <c r="N5" s="7" t="s">
        <v>20</v>
      </c>
      <c r="O5" s="7" t="s">
        <v>30</v>
      </c>
      <c r="P5" s="7" t="s">
        <v>31</v>
      </c>
      <c r="V5" s="6">
        <v>3.0</v>
      </c>
      <c r="W5" s="7" t="s">
        <v>23</v>
      </c>
      <c r="X5" s="7" t="s">
        <v>32</v>
      </c>
      <c r="Y5" s="7" t="s">
        <v>33</v>
      </c>
    </row>
    <row r="6">
      <c r="A6" s="1" t="s">
        <v>1</v>
      </c>
      <c r="B6" s="1" t="str">
        <f>IFERROR(__xludf.DUMMYFUNCTION("IFERROR(REGEXEXTRACT(C6,""[0-9０-９]+時間""),"""")"),"１時間")</f>
        <v>１時間</v>
      </c>
      <c r="C6" s="1" t="s">
        <v>34</v>
      </c>
      <c r="D6" s="2"/>
      <c r="E6" s="6">
        <v>4.0</v>
      </c>
      <c r="F6" s="7" t="s">
        <v>35</v>
      </c>
      <c r="G6" s="7" t="s">
        <v>36</v>
      </c>
      <c r="H6" s="7" t="s">
        <v>37</v>
      </c>
      <c r="M6" s="6">
        <v>4.0</v>
      </c>
      <c r="N6" s="7" t="s">
        <v>20</v>
      </c>
      <c r="O6" s="7" t="s">
        <v>38</v>
      </c>
      <c r="P6" s="7" t="s">
        <v>39</v>
      </c>
      <c r="V6" s="6">
        <v>4.0</v>
      </c>
      <c r="W6" s="7" t="s">
        <v>23</v>
      </c>
      <c r="X6" s="7" t="s">
        <v>40</v>
      </c>
      <c r="Y6" s="7" t="s">
        <v>41</v>
      </c>
    </row>
    <row r="7">
      <c r="A7" s="1" t="s">
        <v>1</v>
      </c>
      <c r="B7" s="1" t="str">
        <f>IFERROR(__xludf.DUMMYFUNCTION("IFERROR(REGEXEXTRACT(C7,""[0-9０-９]+時間""),"""")"),"１時間")</f>
        <v>１時間</v>
      </c>
      <c r="C7" s="1" t="s">
        <v>42</v>
      </c>
      <c r="D7" s="2"/>
      <c r="E7" s="6">
        <v>5.0</v>
      </c>
      <c r="F7" s="7" t="s">
        <v>35</v>
      </c>
      <c r="G7" s="7" t="s">
        <v>43</v>
      </c>
      <c r="H7" s="7" t="s">
        <v>44</v>
      </c>
      <c r="M7" s="6">
        <v>5.0</v>
      </c>
      <c r="N7" s="7" t="s">
        <v>20</v>
      </c>
      <c r="O7" s="7" t="s">
        <v>45</v>
      </c>
      <c r="P7" s="7" t="s">
        <v>46</v>
      </c>
      <c r="V7" s="6">
        <v>5.0</v>
      </c>
      <c r="W7" s="7" t="s">
        <v>23</v>
      </c>
      <c r="X7" s="7" t="s">
        <v>47</v>
      </c>
      <c r="Y7" s="7" t="s">
        <v>48</v>
      </c>
    </row>
    <row r="8">
      <c r="A8" s="1" t="s">
        <v>1</v>
      </c>
      <c r="B8" s="1" t="str">
        <f>IFERROR(__xludf.DUMMYFUNCTION("IFERROR(REGEXEXTRACT(C8,""[0-9０-９]+時間""),"""")"),"４時間")</f>
        <v>４時間</v>
      </c>
      <c r="C8" s="1" t="s">
        <v>49</v>
      </c>
      <c r="D8" s="2"/>
      <c r="E8" s="6">
        <v>6.0</v>
      </c>
      <c r="F8" s="7" t="s">
        <v>50</v>
      </c>
      <c r="G8" s="7" t="s">
        <v>51</v>
      </c>
      <c r="H8" s="7" t="s">
        <v>52</v>
      </c>
      <c r="M8" s="6">
        <v>6.0</v>
      </c>
      <c r="N8" s="7" t="s">
        <v>53</v>
      </c>
      <c r="O8" s="7" t="s">
        <v>54</v>
      </c>
      <c r="P8" s="7" t="s">
        <v>55</v>
      </c>
      <c r="V8" s="6">
        <v>6.0</v>
      </c>
      <c r="W8" s="7" t="s">
        <v>56</v>
      </c>
      <c r="X8" s="7" t="s">
        <v>57</v>
      </c>
      <c r="Y8" s="7" t="s">
        <v>58</v>
      </c>
    </row>
    <row r="9">
      <c r="A9" s="1" t="s">
        <v>1</v>
      </c>
      <c r="B9" s="1" t="str">
        <f>IFERROR(__xludf.DUMMYFUNCTION("IFERROR(REGEXEXTRACT(C9,""[0-9０-９]+時間""),"""")"),"１時間")</f>
        <v>１時間</v>
      </c>
      <c r="C9" s="1" t="s">
        <v>59</v>
      </c>
      <c r="D9" s="2"/>
      <c r="E9" s="6">
        <v>7.0</v>
      </c>
      <c r="F9" s="7" t="s">
        <v>50</v>
      </c>
      <c r="G9" s="7" t="s">
        <v>60</v>
      </c>
      <c r="H9" s="7" t="s">
        <v>61</v>
      </c>
      <c r="M9" s="6">
        <v>7.0</v>
      </c>
      <c r="N9" s="7" t="s">
        <v>62</v>
      </c>
      <c r="O9" s="7" t="s">
        <v>63</v>
      </c>
      <c r="P9" s="7" t="s">
        <v>64</v>
      </c>
      <c r="V9" s="6">
        <v>7.0</v>
      </c>
      <c r="W9" s="7" t="s">
        <v>65</v>
      </c>
      <c r="X9" s="7" t="s">
        <v>66</v>
      </c>
      <c r="Y9" s="7" t="s">
        <v>67</v>
      </c>
    </row>
    <row r="10">
      <c r="A10" s="1" t="s">
        <v>1</v>
      </c>
      <c r="B10" s="1" t="str">
        <f>IFERROR(__xludf.DUMMYFUNCTION("IFERROR(REGEXEXTRACT(C10,""[0-9０-９]+時間""),"""")"),"２時間")</f>
        <v>２時間</v>
      </c>
      <c r="C10" s="1" t="s">
        <v>68</v>
      </c>
      <c r="D10" s="2"/>
      <c r="E10" s="6">
        <v>8.0</v>
      </c>
      <c r="F10" s="7" t="s">
        <v>50</v>
      </c>
      <c r="G10" s="7" t="s">
        <v>69</v>
      </c>
      <c r="H10" s="7" t="s">
        <v>70</v>
      </c>
      <c r="M10" s="6">
        <v>8.0</v>
      </c>
      <c r="N10" s="7" t="s">
        <v>71</v>
      </c>
      <c r="O10" s="7" t="s">
        <v>72</v>
      </c>
      <c r="P10" s="7" t="s">
        <v>73</v>
      </c>
      <c r="V10" s="6">
        <v>8.0</v>
      </c>
      <c r="W10" s="7" t="s">
        <v>74</v>
      </c>
      <c r="X10" s="7" t="s">
        <v>75</v>
      </c>
      <c r="Y10" s="7" t="s">
        <v>76</v>
      </c>
    </row>
    <row r="11">
      <c r="A11" s="1" t="s">
        <v>1</v>
      </c>
      <c r="B11" s="1" t="str">
        <f>IFERROR(__xludf.DUMMYFUNCTION("IFERROR(REGEXEXTRACT(C11,""[0-9０-９]+時間""),"""")"),"３時間")</f>
        <v>３時間</v>
      </c>
      <c r="C11" s="1" t="s">
        <v>77</v>
      </c>
      <c r="D11" s="2"/>
      <c r="E11" s="6">
        <v>9.0</v>
      </c>
      <c r="F11" s="7" t="s">
        <v>50</v>
      </c>
      <c r="G11" s="7" t="s">
        <v>78</v>
      </c>
      <c r="H11" s="7" t="s">
        <v>79</v>
      </c>
      <c r="M11" s="6">
        <v>9.0</v>
      </c>
      <c r="N11" s="7" t="s">
        <v>80</v>
      </c>
      <c r="O11" s="7" t="s">
        <v>81</v>
      </c>
      <c r="P11" s="7" t="s">
        <v>82</v>
      </c>
      <c r="V11" s="6">
        <v>9.0</v>
      </c>
      <c r="W11" s="7" t="s">
        <v>83</v>
      </c>
      <c r="X11" s="7" t="s">
        <v>84</v>
      </c>
      <c r="Y11" s="7" t="s">
        <v>85</v>
      </c>
    </row>
    <row r="12">
      <c r="A12" s="1" t="s">
        <v>1</v>
      </c>
      <c r="B12" s="1" t="str">
        <f>IFERROR(__xludf.DUMMYFUNCTION("IFERROR(REGEXEXTRACT(C12,""[0-9０-９]+時間""),"""")"),"１時間")</f>
        <v>１時間</v>
      </c>
      <c r="C12" s="2" t="s">
        <v>86</v>
      </c>
      <c r="D12" s="2"/>
      <c r="E12" s="6">
        <v>10.0</v>
      </c>
      <c r="F12" s="7" t="s">
        <v>87</v>
      </c>
      <c r="G12" s="7" t="s">
        <v>88</v>
      </c>
      <c r="H12" s="7" t="s">
        <v>89</v>
      </c>
      <c r="M12" s="6">
        <v>10.0</v>
      </c>
      <c r="N12" s="7" t="s">
        <v>35</v>
      </c>
      <c r="O12" s="7" t="s">
        <v>90</v>
      </c>
      <c r="P12" s="7" t="s">
        <v>91</v>
      </c>
      <c r="V12" s="6">
        <v>10.0</v>
      </c>
      <c r="W12" s="7" t="s">
        <v>35</v>
      </c>
      <c r="X12" s="7" t="s">
        <v>92</v>
      </c>
      <c r="Y12" s="7" t="s">
        <v>93</v>
      </c>
    </row>
    <row r="13">
      <c r="A13" s="1" t="s">
        <v>1</v>
      </c>
      <c r="B13" s="1" t="str">
        <f>IFERROR(__xludf.DUMMYFUNCTION("IFERROR(REGEXEXTRACT(C13,""[0-9０-９]+時間""),"""")"),"４時間")</f>
        <v>４時間</v>
      </c>
      <c r="C13" s="1" t="s">
        <v>94</v>
      </c>
      <c r="D13" s="2"/>
      <c r="E13" s="6">
        <v>11.0</v>
      </c>
      <c r="F13" s="7" t="s">
        <v>95</v>
      </c>
      <c r="G13" s="7" t="s">
        <v>96</v>
      </c>
      <c r="H13" s="7" t="s">
        <v>97</v>
      </c>
      <c r="M13" s="6">
        <v>11.0</v>
      </c>
      <c r="N13" s="7" t="s">
        <v>35</v>
      </c>
      <c r="O13" s="7" t="s">
        <v>98</v>
      </c>
      <c r="P13" s="7" t="s">
        <v>99</v>
      </c>
      <c r="V13" s="6">
        <v>11.0</v>
      </c>
      <c r="W13" s="7" t="s">
        <v>35</v>
      </c>
      <c r="X13" s="7" t="s">
        <v>100</v>
      </c>
      <c r="Y13" s="7" t="s">
        <v>101</v>
      </c>
    </row>
    <row r="14">
      <c r="A14" s="1" t="s">
        <v>1</v>
      </c>
      <c r="B14" s="1" t="str">
        <f>IFERROR(__xludf.DUMMYFUNCTION("IFERROR(REGEXEXTRACT(C14,""[0-9０-９]+時間""),"""")"),"１時間")</f>
        <v>１時間</v>
      </c>
      <c r="C14" s="1" t="s">
        <v>102</v>
      </c>
      <c r="D14" s="2"/>
      <c r="E14" s="6">
        <v>12.0</v>
      </c>
      <c r="F14" s="7" t="s">
        <v>103</v>
      </c>
      <c r="G14" s="7" t="s">
        <v>104</v>
      </c>
      <c r="H14" s="7" t="s">
        <v>105</v>
      </c>
      <c r="M14" s="6">
        <v>12.0</v>
      </c>
      <c r="N14" s="7" t="s">
        <v>35</v>
      </c>
      <c r="O14" s="7" t="s">
        <v>106</v>
      </c>
      <c r="P14" s="7" t="s">
        <v>107</v>
      </c>
      <c r="V14" s="6">
        <v>12.0</v>
      </c>
      <c r="W14" s="7" t="s">
        <v>35</v>
      </c>
      <c r="X14" s="7" t="s">
        <v>108</v>
      </c>
      <c r="Y14" s="7" t="s">
        <v>109</v>
      </c>
    </row>
    <row r="15">
      <c r="A15" s="1" t="s">
        <v>1</v>
      </c>
      <c r="B15" s="1" t="str">
        <f>IFERROR(__xludf.DUMMYFUNCTION("IFERROR(REGEXEXTRACT(C15,""[0-9０-９]+時間""),"""")"),"３時間")</f>
        <v>３時間</v>
      </c>
      <c r="C15" s="1" t="s">
        <v>110</v>
      </c>
      <c r="D15" s="2"/>
      <c r="E15" s="6">
        <v>13.0</v>
      </c>
      <c r="F15" s="7" t="s">
        <v>111</v>
      </c>
      <c r="G15" s="7" t="s">
        <v>112</v>
      </c>
      <c r="H15" s="7" t="s">
        <v>113</v>
      </c>
      <c r="M15" s="6">
        <v>13.0</v>
      </c>
      <c r="N15" s="7" t="s">
        <v>114</v>
      </c>
      <c r="O15" s="7" t="s">
        <v>115</v>
      </c>
      <c r="P15" s="7" t="s">
        <v>116</v>
      </c>
      <c r="V15" s="6">
        <v>13.0</v>
      </c>
      <c r="W15" s="7" t="s">
        <v>117</v>
      </c>
      <c r="X15" s="7" t="s">
        <v>118</v>
      </c>
      <c r="Y15" s="7" t="s">
        <v>119</v>
      </c>
    </row>
    <row r="16">
      <c r="A16" s="1" t="s">
        <v>1</v>
      </c>
      <c r="B16" s="1" t="str">
        <f>IFERROR(__xludf.DUMMYFUNCTION("IFERROR(REGEXEXTRACT(C16,""[0-9０-９]+時間""),"""")"),"１時間")</f>
        <v>１時間</v>
      </c>
      <c r="C16" s="1" t="s">
        <v>120</v>
      </c>
      <c r="D16" s="2"/>
      <c r="E16" s="6">
        <v>14.0</v>
      </c>
      <c r="F16" s="7" t="s">
        <v>35</v>
      </c>
      <c r="G16" s="7" t="s">
        <v>121</v>
      </c>
      <c r="H16" s="7" t="s">
        <v>122</v>
      </c>
      <c r="M16" s="6">
        <v>14.0</v>
      </c>
      <c r="N16" s="7" t="s">
        <v>114</v>
      </c>
      <c r="O16" s="7" t="s">
        <v>123</v>
      </c>
      <c r="P16" s="7" t="s">
        <v>124</v>
      </c>
      <c r="V16" s="6">
        <v>14.0</v>
      </c>
      <c r="W16" s="7" t="s">
        <v>125</v>
      </c>
      <c r="X16" s="7" t="s">
        <v>126</v>
      </c>
      <c r="Y16" s="7" t="s">
        <v>127</v>
      </c>
    </row>
    <row r="17">
      <c r="A17" s="1" t="s">
        <v>1</v>
      </c>
      <c r="B17" s="1" t="str">
        <f>IFERROR(__xludf.DUMMYFUNCTION("IFERROR(REGEXEXTRACT(C17,""[0-9０-９]+時間""),"""")"),"２時間")</f>
        <v>２時間</v>
      </c>
      <c r="C17" s="1" t="s">
        <v>128</v>
      </c>
      <c r="D17" s="2"/>
      <c r="E17" s="6">
        <v>15.0</v>
      </c>
      <c r="F17" s="7" t="s">
        <v>35</v>
      </c>
      <c r="G17" s="7" t="s">
        <v>129</v>
      </c>
      <c r="H17" s="7" t="s">
        <v>130</v>
      </c>
      <c r="M17" s="6">
        <v>15.0</v>
      </c>
      <c r="N17" s="7" t="s">
        <v>131</v>
      </c>
      <c r="O17" s="7" t="s">
        <v>132</v>
      </c>
      <c r="P17" s="7" t="s">
        <v>133</v>
      </c>
      <c r="V17" s="6">
        <v>15.0</v>
      </c>
      <c r="W17" s="7" t="s">
        <v>35</v>
      </c>
      <c r="X17" s="7" t="s">
        <v>134</v>
      </c>
      <c r="Y17" s="7" t="s">
        <v>135</v>
      </c>
    </row>
    <row r="18">
      <c r="A18" s="1" t="s">
        <v>1</v>
      </c>
      <c r="B18" s="1" t="str">
        <f>IFERROR(__xludf.DUMMYFUNCTION("IFERROR(REGEXEXTRACT(C18,""[0-9０-９]+時間""),"""")"),"１時間")</f>
        <v>１時間</v>
      </c>
      <c r="C18" s="2" t="s">
        <v>136</v>
      </c>
      <c r="D18" s="2"/>
      <c r="E18" s="6">
        <v>16.0</v>
      </c>
      <c r="F18" s="7" t="s">
        <v>35</v>
      </c>
      <c r="G18" s="7" t="s">
        <v>137</v>
      </c>
      <c r="H18" s="7" t="s">
        <v>138</v>
      </c>
      <c r="M18" s="6">
        <v>16.0</v>
      </c>
      <c r="N18" s="7" t="s">
        <v>87</v>
      </c>
      <c r="O18" s="7" t="s">
        <v>139</v>
      </c>
      <c r="P18" s="7" t="s">
        <v>140</v>
      </c>
      <c r="V18" s="6">
        <v>16.0</v>
      </c>
      <c r="W18" s="7" t="s">
        <v>87</v>
      </c>
      <c r="X18" s="7" t="s">
        <v>141</v>
      </c>
      <c r="Y18" s="7" t="s">
        <v>142</v>
      </c>
    </row>
    <row r="19">
      <c r="A19" s="1" t="s">
        <v>1</v>
      </c>
      <c r="B19" s="1" t="str">
        <f>IFERROR(__xludf.DUMMYFUNCTION("IFERROR(REGEXEXTRACT(C19,""[0-9０-９]+時間""),"""")"),"１時間")</f>
        <v>１時間</v>
      </c>
      <c r="C19" s="1" t="s">
        <v>143</v>
      </c>
      <c r="D19" s="2"/>
      <c r="E19" s="6">
        <v>17.0</v>
      </c>
      <c r="F19" s="7" t="s">
        <v>144</v>
      </c>
      <c r="G19" s="7" t="s">
        <v>145</v>
      </c>
      <c r="H19" s="7" t="s">
        <v>146</v>
      </c>
      <c r="M19" s="6">
        <v>17.0</v>
      </c>
      <c r="N19" s="7" t="s">
        <v>147</v>
      </c>
      <c r="O19" s="7" t="s">
        <v>148</v>
      </c>
      <c r="P19" s="7" t="s">
        <v>149</v>
      </c>
      <c r="V19" s="6">
        <v>17.0</v>
      </c>
      <c r="W19" s="7" t="s">
        <v>150</v>
      </c>
      <c r="X19" s="7" t="s">
        <v>151</v>
      </c>
      <c r="Y19" s="7" t="s">
        <v>152</v>
      </c>
    </row>
    <row r="20">
      <c r="A20" s="1" t="s">
        <v>1</v>
      </c>
      <c r="B20" s="1" t="str">
        <f>IFERROR(__xludf.DUMMYFUNCTION("IFERROR(REGEXEXTRACT(C20,""[0-9０-９]+時間""),"""")"),"３時間")</f>
        <v>３時間</v>
      </c>
      <c r="C20" s="1" t="s">
        <v>153</v>
      </c>
      <c r="D20" s="2"/>
      <c r="E20" s="6">
        <v>18.0</v>
      </c>
      <c r="F20" s="7" t="s">
        <v>154</v>
      </c>
      <c r="G20" s="7" t="s">
        <v>155</v>
      </c>
      <c r="H20" s="7" t="s">
        <v>156</v>
      </c>
      <c r="M20" s="6">
        <v>18.0</v>
      </c>
      <c r="N20" s="7" t="s">
        <v>35</v>
      </c>
      <c r="O20" s="7" t="s">
        <v>157</v>
      </c>
      <c r="P20" s="7" t="s">
        <v>158</v>
      </c>
      <c r="V20" s="6">
        <v>18.0</v>
      </c>
      <c r="W20" s="7" t="s">
        <v>35</v>
      </c>
      <c r="X20" s="7" t="s">
        <v>159</v>
      </c>
      <c r="Y20" s="7" t="s">
        <v>160</v>
      </c>
    </row>
    <row r="21">
      <c r="A21" s="1" t="s">
        <v>1</v>
      </c>
      <c r="B21" s="1" t="str">
        <f>IFERROR(__xludf.DUMMYFUNCTION("IFERROR(REGEXEXTRACT(C21,""[0-9０-９]+時間""),"""")"),"１時間")</f>
        <v>１時間</v>
      </c>
      <c r="C21" s="1" t="s">
        <v>161</v>
      </c>
      <c r="D21" s="2"/>
      <c r="E21" s="6">
        <v>19.0</v>
      </c>
      <c r="F21" s="7" t="s">
        <v>154</v>
      </c>
      <c r="G21" s="7" t="s">
        <v>162</v>
      </c>
      <c r="H21" s="7" t="s">
        <v>163</v>
      </c>
      <c r="M21" s="6">
        <v>19.0</v>
      </c>
      <c r="N21" s="7" t="s">
        <v>35</v>
      </c>
      <c r="O21" s="7" t="s">
        <v>164</v>
      </c>
      <c r="P21" s="7" t="s">
        <v>165</v>
      </c>
      <c r="V21" s="6">
        <v>19.0</v>
      </c>
      <c r="W21" s="7" t="s">
        <v>35</v>
      </c>
      <c r="X21" s="7" t="s">
        <v>166</v>
      </c>
      <c r="Y21" s="7" t="s">
        <v>167</v>
      </c>
    </row>
    <row r="22">
      <c r="A22" s="1" t="s">
        <v>1</v>
      </c>
      <c r="B22" s="1" t="str">
        <f>IFERROR(__xludf.DUMMYFUNCTION("IFERROR(REGEXEXTRACT(C22,""[0-9０-９]+時間""),"""")"),"１時間")</f>
        <v>１時間</v>
      </c>
      <c r="C22" s="1" t="s">
        <v>168</v>
      </c>
      <c r="D22" s="2"/>
      <c r="E22" s="6">
        <v>20.0</v>
      </c>
      <c r="F22" s="7" t="s">
        <v>169</v>
      </c>
      <c r="G22" s="7" t="s">
        <v>170</v>
      </c>
      <c r="H22" s="7" t="s">
        <v>171</v>
      </c>
      <c r="M22" s="6">
        <v>20.0</v>
      </c>
      <c r="N22" s="7" t="s">
        <v>35</v>
      </c>
      <c r="O22" s="7" t="s">
        <v>172</v>
      </c>
      <c r="P22" s="7" t="s">
        <v>173</v>
      </c>
      <c r="V22" s="6">
        <v>20.0</v>
      </c>
      <c r="W22" s="7" t="s">
        <v>174</v>
      </c>
      <c r="X22" s="7" t="s">
        <v>175</v>
      </c>
      <c r="Y22" s="7" t="s">
        <v>176</v>
      </c>
    </row>
    <row r="23">
      <c r="A23" s="1" t="s">
        <v>25</v>
      </c>
      <c r="B23" s="1" t="str">
        <f>IFERROR(__xludf.DUMMYFUNCTION("IFERROR(REGEXEXTRACT(C23,""[0-9０-９]+時間""),"""")"),"")</f>
        <v/>
      </c>
      <c r="C23" s="1" t="s">
        <v>177</v>
      </c>
      <c r="D23" s="2"/>
      <c r="E23" s="6">
        <v>21.0</v>
      </c>
      <c r="F23" s="7" t="s">
        <v>169</v>
      </c>
      <c r="G23" s="7" t="s">
        <v>178</v>
      </c>
      <c r="H23" s="7" t="s">
        <v>179</v>
      </c>
      <c r="M23" s="6">
        <v>21.0</v>
      </c>
      <c r="N23" s="7" t="s">
        <v>180</v>
      </c>
      <c r="O23" s="7" t="s">
        <v>181</v>
      </c>
      <c r="P23" s="7" t="s">
        <v>182</v>
      </c>
      <c r="V23" s="6">
        <v>21.0</v>
      </c>
      <c r="W23" s="7" t="s">
        <v>183</v>
      </c>
      <c r="X23" s="7" t="s">
        <v>184</v>
      </c>
      <c r="Y23" s="7" t="s">
        <v>185</v>
      </c>
    </row>
    <row r="24">
      <c r="A24" s="1" t="s">
        <v>1</v>
      </c>
      <c r="B24" s="1" t="str">
        <f>IFERROR(__xludf.DUMMYFUNCTION("IFERROR(REGEXEXTRACT(C24,""[0-9０-９]+時間""),"""")"),"４時間")</f>
        <v>４時間</v>
      </c>
      <c r="C24" s="2" t="s">
        <v>186</v>
      </c>
      <c r="D24" s="2"/>
      <c r="E24" s="6">
        <v>22.0</v>
      </c>
      <c r="F24" s="7" t="s">
        <v>169</v>
      </c>
      <c r="G24" s="7" t="s">
        <v>187</v>
      </c>
      <c r="H24" s="7" t="s">
        <v>188</v>
      </c>
      <c r="M24" s="6">
        <v>22.0</v>
      </c>
      <c r="N24" s="7" t="s">
        <v>189</v>
      </c>
      <c r="O24" s="7" t="s">
        <v>190</v>
      </c>
      <c r="P24" s="7" t="s">
        <v>191</v>
      </c>
      <c r="V24" s="6">
        <v>22.0</v>
      </c>
      <c r="W24" s="7" t="s">
        <v>35</v>
      </c>
      <c r="X24" s="7" t="s">
        <v>192</v>
      </c>
      <c r="Y24" s="7" t="s">
        <v>193</v>
      </c>
    </row>
    <row r="25">
      <c r="A25" s="1" t="s">
        <v>1</v>
      </c>
      <c r="B25" s="1" t="str">
        <f>IFERROR(__xludf.DUMMYFUNCTION("IFERROR(REGEXEXTRACT(C25,""[0-9０-９]+時間""),"""")"),"５時間")</f>
        <v>５時間</v>
      </c>
      <c r="C25" s="1" t="s">
        <v>194</v>
      </c>
      <c r="D25" s="2"/>
      <c r="E25" s="6">
        <v>23.0</v>
      </c>
      <c r="F25" s="7" t="s">
        <v>195</v>
      </c>
      <c r="G25" s="7" t="s">
        <v>196</v>
      </c>
      <c r="H25" s="7" t="s">
        <v>197</v>
      </c>
      <c r="M25" s="6">
        <v>23.0</v>
      </c>
      <c r="N25" s="7" t="s">
        <v>35</v>
      </c>
      <c r="O25" s="7" t="s">
        <v>198</v>
      </c>
      <c r="P25" s="7" t="s">
        <v>199</v>
      </c>
      <c r="V25" s="6">
        <v>23.0</v>
      </c>
      <c r="W25" s="7" t="s">
        <v>35</v>
      </c>
      <c r="X25" s="7" t="s">
        <v>200</v>
      </c>
      <c r="Y25" s="7" t="s">
        <v>201</v>
      </c>
    </row>
    <row r="26">
      <c r="A26" s="1" t="s">
        <v>1</v>
      </c>
      <c r="B26" s="1" t="str">
        <f>IFERROR(__xludf.DUMMYFUNCTION("IFERROR(REGEXEXTRACT(C26,""[0-9０-９]+時間""),"""")"),"３時間")</f>
        <v>３時間</v>
      </c>
      <c r="C26" s="2" t="s">
        <v>202</v>
      </c>
      <c r="D26" s="2"/>
      <c r="E26" s="6">
        <v>24.0</v>
      </c>
      <c r="F26" s="7" t="s">
        <v>203</v>
      </c>
      <c r="G26" s="7" t="s">
        <v>204</v>
      </c>
      <c r="H26" s="7" t="s">
        <v>205</v>
      </c>
      <c r="M26" s="6">
        <v>24.0</v>
      </c>
      <c r="N26" s="7" t="s">
        <v>35</v>
      </c>
      <c r="O26" s="7" t="s">
        <v>206</v>
      </c>
      <c r="P26" s="7" t="s">
        <v>207</v>
      </c>
      <c r="V26" s="6">
        <v>24.0</v>
      </c>
      <c r="W26" s="7" t="s">
        <v>35</v>
      </c>
      <c r="X26" s="7" t="s">
        <v>208</v>
      </c>
      <c r="Y26" s="7" t="s">
        <v>209</v>
      </c>
    </row>
    <row r="27">
      <c r="A27" s="1" t="s">
        <v>1</v>
      </c>
      <c r="B27" s="1" t="str">
        <f>IFERROR(__xludf.DUMMYFUNCTION("IFERROR(REGEXEXTRACT(C27,""[0-9０-９]+時間""),"""")"),"１時間")</f>
        <v>１時間</v>
      </c>
      <c r="C27" s="1" t="s">
        <v>210</v>
      </c>
      <c r="D27" s="2"/>
      <c r="E27" s="6">
        <v>25.0</v>
      </c>
      <c r="F27" s="7" t="s">
        <v>35</v>
      </c>
      <c r="G27" s="7" t="s">
        <v>211</v>
      </c>
      <c r="H27" s="7" t="s">
        <v>212</v>
      </c>
      <c r="M27" s="6">
        <v>25.0</v>
      </c>
      <c r="N27" s="7" t="s">
        <v>35</v>
      </c>
      <c r="O27" s="7" t="s">
        <v>213</v>
      </c>
      <c r="P27" s="7" t="s">
        <v>214</v>
      </c>
      <c r="V27" s="6">
        <v>25.0</v>
      </c>
      <c r="W27" s="7" t="s">
        <v>215</v>
      </c>
      <c r="X27" s="7" t="s">
        <v>216</v>
      </c>
      <c r="Y27" s="7" t="s">
        <v>217</v>
      </c>
    </row>
    <row r="28">
      <c r="A28" s="1" t="s">
        <v>1</v>
      </c>
      <c r="B28" s="1" t="str">
        <f>IFERROR(__xludf.DUMMYFUNCTION("IFERROR(REGEXEXTRACT(C28,""[0-9０-９]+時間""),"""")"),"１時間")</f>
        <v>１時間</v>
      </c>
      <c r="C28" s="1" t="s">
        <v>218</v>
      </c>
      <c r="D28" s="2"/>
      <c r="E28" s="6">
        <v>26.0</v>
      </c>
      <c r="F28" s="7" t="s">
        <v>35</v>
      </c>
      <c r="G28" s="7" t="s">
        <v>219</v>
      </c>
      <c r="H28" s="7" t="s">
        <v>220</v>
      </c>
      <c r="M28" s="6">
        <v>26.0</v>
      </c>
      <c r="N28" s="7" t="s">
        <v>35</v>
      </c>
      <c r="O28" s="7" t="s">
        <v>221</v>
      </c>
      <c r="P28" s="7" t="s">
        <v>222</v>
      </c>
      <c r="V28" s="6">
        <v>26.0</v>
      </c>
      <c r="W28" s="7" t="s">
        <v>223</v>
      </c>
      <c r="X28" s="7" t="s">
        <v>224</v>
      </c>
      <c r="Y28" s="7" t="s">
        <v>225</v>
      </c>
    </row>
    <row r="29">
      <c r="A29" s="1" t="s">
        <v>1</v>
      </c>
      <c r="B29" s="1" t="str">
        <f>IFERROR(__xludf.DUMMYFUNCTION("IFERROR(REGEXEXTRACT(C29,""[0-9０-９]+時間""),"""")"),"１時間")</f>
        <v>１時間</v>
      </c>
      <c r="C29" s="1" t="s">
        <v>226</v>
      </c>
      <c r="D29" s="2"/>
      <c r="E29" s="6">
        <v>27.0</v>
      </c>
      <c r="F29" s="7" t="s">
        <v>35</v>
      </c>
      <c r="G29" s="7" t="s">
        <v>227</v>
      </c>
      <c r="H29" s="7" t="s">
        <v>228</v>
      </c>
      <c r="M29" s="6">
        <v>27.0</v>
      </c>
      <c r="N29" s="7" t="s">
        <v>229</v>
      </c>
      <c r="O29" s="7" t="s">
        <v>230</v>
      </c>
      <c r="P29" s="7" t="s">
        <v>231</v>
      </c>
      <c r="V29" s="6">
        <v>27.0</v>
      </c>
      <c r="W29" s="7" t="s">
        <v>35</v>
      </c>
      <c r="X29" s="7" t="s">
        <v>232</v>
      </c>
      <c r="Y29" s="7" t="s">
        <v>233</v>
      </c>
    </row>
    <row r="30">
      <c r="A30" s="1" t="s">
        <v>1</v>
      </c>
      <c r="B30" s="1" t="str">
        <f>IFERROR(__xludf.DUMMYFUNCTION("IFERROR(REGEXEXTRACT(C30,""[0-9０-９]+時間""),"""")"),"５時間")</f>
        <v>５時間</v>
      </c>
      <c r="C30" s="8" t="s">
        <v>234</v>
      </c>
      <c r="E30" s="6">
        <v>28.0</v>
      </c>
      <c r="F30" s="7" t="s">
        <v>235</v>
      </c>
      <c r="G30" s="7" t="s">
        <v>236</v>
      </c>
      <c r="H30" s="7" t="s">
        <v>237</v>
      </c>
      <c r="M30" s="6">
        <v>28.0</v>
      </c>
      <c r="N30" s="7" t="s">
        <v>238</v>
      </c>
      <c r="O30" s="7" t="s">
        <v>239</v>
      </c>
      <c r="P30" s="7" t="s">
        <v>240</v>
      </c>
      <c r="V30" s="6">
        <v>28.0</v>
      </c>
      <c r="W30" s="7" t="s">
        <v>241</v>
      </c>
      <c r="X30" s="7" t="s">
        <v>242</v>
      </c>
      <c r="Y30" s="7" t="s">
        <v>243</v>
      </c>
    </row>
    <row r="31">
      <c r="A31" s="1" t="s">
        <v>1</v>
      </c>
      <c r="B31" s="1" t="str">
        <f>IFERROR(__xludf.DUMMYFUNCTION("IFERROR(REGEXEXTRACT(C31,""[0-9０-９]+時間""),"""")"),"１時間")</f>
        <v>１時間</v>
      </c>
      <c r="C31" s="9" t="s">
        <v>244</v>
      </c>
      <c r="E31" s="6">
        <v>29.0</v>
      </c>
      <c r="F31" s="7" t="s">
        <v>245</v>
      </c>
      <c r="G31" s="7" t="s">
        <v>246</v>
      </c>
      <c r="H31" s="7" t="s">
        <v>247</v>
      </c>
      <c r="M31" s="6">
        <v>29.0</v>
      </c>
      <c r="N31" s="7" t="s">
        <v>35</v>
      </c>
      <c r="O31" s="7" t="s">
        <v>248</v>
      </c>
      <c r="P31" s="7" t="s">
        <v>249</v>
      </c>
      <c r="V31" s="6">
        <v>29.0</v>
      </c>
      <c r="W31" s="7" t="s">
        <v>250</v>
      </c>
      <c r="X31" s="7" t="s">
        <v>251</v>
      </c>
      <c r="Y31" s="7" t="s">
        <v>252</v>
      </c>
    </row>
    <row r="32">
      <c r="A32" s="1" t="s">
        <v>1</v>
      </c>
      <c r="B32" s="1" t="str">
        <f>IFERROR(__xludf.DUMMYFUNCTION("IFERROR(REGEXEXTRACT(C32,""[0-9０-９]+時間""),"""")"),"５時間")</f>
        <v>５時間</v>
      </c>
      <c r="C32" s="8" t="s">
        <v>253</v>
      </c>
      <c r="E32" s="6">
        <v>30.0</v>
      </c>
      <c r="F32" s="7" t="s">
        <v>35</v>
      </c>
      <c r="G32" s="7" t="s">
        <v>254</v>
      </c>
      <c r="H32" s="7" t="s">
        <v>255</v>
      </c>
      <c r="M32" s="6">
        <v>30.0</v>
      </c>
      <c r="N32" s="7" t="s">
        <v>35</v>
      </c>
      <c r="O32" s="7" t="s">
        <v>256</v>
      </c>
      <c r="P32" s="7" t="s">
        <v>257</v>
      </c>
      <c r="V32" s="6">
        <v>30.0</v>
      </c>
      <c r="W32" s="7" t="s">
        <v>35</v>
      </c>
      <c r="X32" s="7" t="s">
        <v>258</v>
      </c>
      <c r="Y32" s="7" t="s">
        <v>259</v>
      </c>
    </row>
    <row r="33">
      <c r="A33" s="1" t="s">
        <v>1</v>
      </c>
      <c r="B33" s="1" t="str">
        <f>IFERROR(__xludf.DUMMYFUNCTION("IFERROR(REGEXEXTRACT(C33,""[0-9０-９]+時間""),"""")"),"１時間")</f>
        <v>１時間</v>
      </c>
      <c r="C33" s="8" t="s">
        <v>260</v>
      </c>
      <c r="E33" s="6">
        <v>31.0</v>
      </c>
      <c r="F33" s="7" t="s">
        <v>35</v>
      </c>
      <c r="G33" s="7" t="s">
        <v>261</v>
      </c>
      <c r="H33" s="7" t="s">
        <v>262</v>
      </c>
      <c r="M33" s="6">
        <v>31.0</v>
      </c>
      <c r="N33" s="7" t="s">
        <v>263</v>
      </c>
      <c r="O33" s="7" t="s">
        <v>264</v>
      </c>
      <c r="P33" s="7" t="s">
        <v>265</v>
      </c>
      <c r="V33" s="6">
        <v>31.0</v>
      </c>
      <c r="W33" s="7" t="s">
        <v>266</v>
      </c>
      <c r="X33" s="7" t="s">
        <v>267</v>
      </c>
      <c r="Y33" s="7" t="s">
        <v>268</v>
      </c>
    </row>
    <row r="34">
      <c r="A34" s="1" t="s">
        <v>1</v>
      </c>
      <c r="B34" s="1" t="str">
        <f>IFERROR(__xludf.DUMMYFUNCTION("IFERROR(REGEXEXTRACT(C34,""[0-9０-９]+時間""),"""")"),"２時間")</f>
        <v>２時間</v>
      </c>
      <c r="C34" s="8" t="s">
        <v>269</v>
      </c>
      <c r="E34" s="6">
        <v>32.0</v>
      </c>
      <c r="F34" s="7" t="s">
        <v>270</v>
      </c>
      <c r="G34" s="7" t="s">
        <v>271</v>
      </c>
      <c r="H34" s="7" t="s">
        <v>272</v>
      </c>
      <c r="M34" s="6">
        <v>32.0</v>
      </c>
      <c r="N34" s="7" t="s">
        <v>263</v>
      </c>
      <c r="O34" s="7" t="s">
        <v>273</v>
      </c>
      <c r="P34" s="7" t="s">
        <v>274</v>
      </c>
      <c r="V34" s="6">
        <v>32.0</v>
      </c>
      <c r="W34" s="7" t="s">
        <v>35</v>
      </c>
      <c r="X34" s="7" t="s">
        <v>275</v>
      </c>
      <c r="Y34" s="7" t="s">
        <v>276</v>
      </c>
    </row>
    <row r="35">
      <c r="A35" s="1" t="s">
        <v>1</v>
      </c>
      <c r="B35" s="1" t="str">
        <f>IFERROR(__xludf.DUMMYFUNCTION("IFERROR(REGEXEXTRACT(C35,""[0-9０-９]+時間""),"""")"),"１時間")</f>
        <v>１時間</v>
      </c>
      <c r="C35" s="8" t="s">
        <v>277</v>
      </c>
      <c r="E35" s="6">
        <v>33.0</v>
      </c>
      <c r="F35" s="7" t="s">
        <v>278</v>
      </c>
      <c r="G35" s="7" t="s">
        <v>279</v>
      </c>
      <c r="H35" s="7" t="s">
        <v>280</v>
      </c>
      <c r="M35" s="6">
        <v>33.0</v>
      </c>
      <c r="N35" s="7" t="s">
        <v>281</v>
      </c>
      <c r="O35" s="7" t="s">
        <v>282</v>
      </c>
      <c r="P35" s="7" t="s">
        <v>283</v>
      </c>
      <c r="V35" s="6">
        <v>33.0</v>
      </c>
      <c r="W35" s="7" t="s">
        <v>284</v>
      </c>
      <c r="X35" s="7" t="s">
        <v>285</v>
      </c>
      <c r="Y35" s="7" t="s">
        <v>286</v>
      </c>
    </row>
    <row r="36">
      <c r="A36" s="1" t="s">
        <v>25</v>
      </c>
      <c r="B36" s="1" t="str">
        <f>IFERROR(__xludf.DUMMYFUNCTION("IFERROR(REGEXEXTRACT(C36,""[0-9０-９]+時間""),"""")"),"")</f>
        <v/>
      </c>
      <c r="C36" s="8" t="s">
        <v>287</v>
      </c>
      <c r="E36" s="6">
        <v>34.0</v>
      </c>
      <c r="F36" s="7" t="s">
        <v>278</v>
      </c>
      <c r="G36" s="7" t="s">
        <v>288</v>
      </c>
      <c r="H36" s="7" t="s">
        <v>289</v>
      </c>
      <c r="M36" s="6">
        <v>34.0</v>
      </c>
      <c r="N36" s="7" t="s">
        <v>281</v>
      </c>
      <c r="O36" s="7" t="s">
        <v>290</v>
      </c>
      <c r="P36" s="7" t="s">
        <v>291</v>
      </c>
      <c r="V36" s="6">
        <v>34.0</v>
      </c>
      <c r="W36" s="7" t="s">
        <v>35</v>
      </c>
      <c r="X36" s="7" t="s">
        <v>292</v>
      </c>
      <c r="Y36" s="7" t="s">
        <v>293</v>
      </c>
    </row>
    <row r="37">
      <c r="A37" s="1" t="s">
        <v>1</v>
      </c>
      <c r="B37" s="1" t="str">
        <f>IFERROR(__xludf.DUMMYFUNCTION("IFERROR(REGEXEXTRACT(C37,""[0-9０-９]+時間""),"""")"),"１時間")</f>
        <v>１時間</v>
      </c>
      <c r="C37" s="8" t="s">
        <v>294</v>
      </c>
      <c r="E37" s="6">
        <v>35.0</v>
      </c>
      <c r="F37" s="7" t="s">
        <v>295</v>
      </c>
      <c r="G37" s="7" t="s">
        <v>296</v>
      </c>
      <c r="H37" s="7" t="s">
        <v>297</v>
      </c>
      <c r="M37" s="6">
        <v>35.0</v>
      </c>
      <c r="N37" s="7" t="s">
        <v>298</v>
      </c>
      <c r="O37" s="7" t="s">
        <v>299</v>
      </c>
      <c r="P37" s="7" t="s">
        <v>300</v>
      </c>
      <c r="V37" s="6">
        <v>35.0</v>
      </c>
      <c r="W37" s="7" t="s">
        <v>35</v>
      </c>
      <c r="X37" s="7" t="s">
        <v>301</v>
      </c>
      <c r="Y37" s="7" t="s">
        <v>302</v>
      </c>
    </row>
    <row r="38">
      <c r="A38" s="1" t="s">
        <v>1</v>
      </c>
      <c r="B38" s="1" t="str">
        <f>IFERROR(__xludf.DUMMYFUNCTION("IFERROR(REGEXEXTRACT(C38,""[0-9０-９]+時間""),"""")"),"４時間")</f>
        <v>４時間</v>
      </c>
      <c r="C38" s="9" t="s">
        <v>303</v>
      </c>
      <c r="E38" s="6">
        <v>36.0</v>
      </c>
      <c r="F38" s="7" t="s">
        <v>304</v>
      </c>
      <c r="G38" s="7" t="s">
        <v>305</v>
      </c>
      <c r="H38" s="7" t="s">
        <v>306</v>
      </c>
      <c r="M38" s="6">
        <v>36.0</v>
      </c>
      <c r="N38" s="7" t="s">
        <v>35</v>
      </c>
      <c r="O38" s="7" t="s">
        <v>307</v>
      </c>
      <c r="P38" s="7" t="s">
        <v>308</v>
      </c>
      <c r="V38" s="6">
        <v>36.0</v>
      </c>
      <c r="W38" s="7" t="s">
        <v>309</v>
      </c>
      <c r="X38" s="7" t="s">
        <v>310</v>
      </c>
      <c r="Y38" s="7" t="s">
        <v>311</v>
      </c>
    </row>
    <row r="39">
      <c r="A39" s="1" t="s">
        <v>1</v>
      </c>
      <c r="B39" s="1" t="str">
        <f>IFERROR(__xludf.DUMMYFUNCTION("IFERROR(REGEXEXTRACT(C39,""[0-9０-９]+時間""),"""")"),"３時間")</f>
        <v>３時間</v>
      </c>
      <c r="C39" s="9" t="s">
        <v>312</v>
      </c>
      <c r="E39" s="6">
        <v>37.0</v>
      </c>
      <c r="F39" s="7" t="s">
        <v>313</v>
      </c>
      <c r="G39" s="7" t="s">
        <v>314</v>
      </c>
      <c r="H39" s="7" t="s">
        <v>315</v>
      </c>
      <c r="M39" s="6">
        <v>37.0</v>
      </c>
      <c r="N39" s="7" t="s">
        <v>316</v>
      </c>
      <c r="O39" s="7" t="s">
        <v>317</v>
      </c>
      <c r="P39" s="7" t="s">
        <v>318</v>
      </c>
      <c r="V39" s="6">
        <v>37.0</v>
      </c>
      <c r="W39" s="7" t="s">
        <v>319</v>
      </c>
      <c r="X39" s="7" t="s">
        <v>320</v>
      </c>
      <c r="Y39" s="7" t="s">
        <v>321</v>
      </c>
    </row>
    <row r="40">
      <c r="A40" s="1" t="s">
        <v>1</v>
      </c>
      <c r="B40" s="1" t="str">
        <f>IFERROR(__xludf.DUMMYFUNCTION("IFERROR(REGEXEXTRACT(C40,""[0-9０-９]+時間""),"""")"),"４時間")</f>
        <v>４時間</v>
      </c>
      <c r="C40" s="9" t="s">
        <v>322</v>
      </c>
      <c r="E40" s="6">
        <v>38.0</v>
      </c>
      <c r="F40" s="7" t="s">
        <v>35</v>
      </c>
      <c r="G40" s="7" t="s">
        <v>323</v>
      </c>
      <c r="H40" s="7" t="s">
        <v>324</v>
      </c>
      <c r="M40" s="6">
        <v>38.0</v>
      </c>
      <c r="N40" s="7" t="s">
        <v>35</v>
      </c>
      <c r="O40" s="7" t="s">
        <v>325</v>
      </c>
      <c r="P40" s="7" t="s">
        <v>326</v>
      </c>
      <c r="V40" s="6">
        <v>38.0</v>
      </c>
      <c r="W40" s="7" t="s">
        <v>327</v>
      </c>
      <c r="X40" s="7" t="s">
        <v>328</v>
      </c>
      <c r="Y40" s="7" t="s">
        <v>329</v>
      </c>
    </row>
    <row r="41">
      <c r="A41" s="1" t="s">
        <v>1</v>
      </c>
      <c r="B41" s="1" t="str">
        <f>IFERROR(__xludf.DUMMYFUNCTION("IFERROR(REGEXEXTRACT(C41,""[0-9０-９]+時間""),"""")"),"１時間")</f>
        <v>１時間</v>
      </c>
      <c r="C41" s="9" t="s">
        <v>330</v>
      </c>
      <c r="E41" s="6">
        <v>39.0</v>
      </c>
      <c r="F41" s="7" t="s">
        <v>35</v>
      </c>
      <c r="G41" s="7" t="s">
        <v>331</v>
      </c>
      <c r="H41" s="7" t="s">
        <v>332</v>
      </c>
      <c r="M41" s="6">
        <v>39.0</v>
      </c>
      <c r="N41" s="7" t="s">
        <v>35</v>
      </c>
      <c r="O41" s="7" t="s">
        <v>333</v>
      </c>
      <c r="P41" s="7" t="s">
        <v>334</v>
      </c>
      <c r="V41" s="6">
        <v>39.0</v>
      </c>
      <c r="W41" s="7" t="s">
        <v>35</v>
      </c>
      <c r="X41" s="7" t="s">
        <v>335</v>
      </c>
      <c r="Y41" s="7" t="s">
        <v>336</v>
      </c>
    </row>
    <row r="42">
      <c r="A42" s="1" t="s">
        <v>1</v>
      </c>
      <c r="B42" s="1" t="str">
        <f>IFERROR(__xludf.DUMMYFUNCTION("IFERROR(REGEXEXTRACT(C42,""[0-9０-９]+時間""),"""")"),"１時間")</f>
        <v>１時間</v>
      </c>
      <c r="C42" s="9" t="s">
        <v>337</v>
      </c>
      <c r="E42" s="6">
        <v>40.0</v>
      </c>
      <c r="F42" s="7" t="s">
        <v>338</v>
      </c>
      <c r="G42" s="7" t="s">
        <v>339</v>
      </c>
      <c r="H42" s="7" t="s">
        <v>340</v>
      </c>
      <c r="M42" s="6">
        <v>40.0</v>
      </c>
      <c r="N42" s="7" t="s">
        <v>319</v>
      </c>
      <c r="O42" s="7" t="s">
        <v>341</v>
      </c>
      <c r="P42" s="7" t="s">
        <v>342</v>
      </c>
      <c r="V42" s="6">
        <v>40.0</v>
      </c>
      <c r="W42" s="7" t="s">
        <v>343</v>
      </c>
      <c r="X42" s="7" t="s">
        <v>344</v>
      </c>
      <c r="Y42" s="7" t="s">
        <v>345</v>
      </c>
    </row>
    <row r="43">
      <c r="A43" s="1" t="s">
        <v>1</v>
      </c>
      <c r="B43" s="1" t="str">
        <f>IFERROR(__xludf.DUMMYFUNCTION("IFERROR(REGEXEXTRACT(C43,""[0-9０-９]+時間""),"""")"),"１時間")</f>
        <v>１時間</v>
      </c>
      <c r="C43" s="9" t="s">
        <v>346</v>
      </c>
      <c r="E43" s="6">
        <v>41.0</v>
      </c>
      <c r="F43" s="7" t="s">
        <v>347</v>
      </c>
      <c r="G43" s="7" t="s">
        <v>348</v>
      </c>
      <c r="H43" s="7" t="s">
        <v>349</v>
      </c>
      <c r="M43" s="6">
        <v>41.0</v>
      </c>
      <c r="N43" s="7" t="s">
        <v>350</v>
      </c>
      <c r="O43" s="7" t="s">
        <v>351</v>
      </c>
      <c r="P43" s="7" t="s">
        <v>352</v>
      </c>
      <c r="V43" s="6">
        <v>41.0</v>
      </c>
      <c r="W43" s="7" t="s">
        <v>353</v>
      </c>
      <c r="X43" s="7" t="s">
        <v>354</v>
      </c>
      <c r="Y43" s="7" t="s">
        <v>355</v>
      </c>
    </row>
    <row r="44">
      <c r="A44" s="1" t="s">
        <v>25</v>
      </c>
      <c r="B44" s="1" t="str">
        <f>IFERROR(__xludf.DUMMYFUNCTION("IFERROR(REGEXEXTRACT(C44,""[0-9０-９]+時間""),"""")"),"")</f>
        <v/>
      </c>
      <c r="C44" s="9" t="s">
        <v>356</v>
      </c>
      <c r="E44" s="6">
        <v>42.0</v>
      </c>
      <c r="F44" s="7" t="s">
        <v>343</v>
      </c>
      <c r="G44" s="7" t="s">
        <v>357</v>
      </c>
      <c r="H44" s="7" t="s">
        <v>358</v>
      </c>
      <c r="M44" s="6">
        <v>42.0</v>
      </c>
      <c r="N44" s="7" t="s">
        <v>359</v>
      </c>
      <c r="O44" s="7" t="s">
        <v>360</v>
      </c>
      <c r="P44" s="7" t="s">
        <v>361</v>
      </c>
      <c r="V44" s="6">
        <v>42.0</v>
      </c>
      <c r="W44" s="7" t="s">
        <v>353</v>
      </c>
      <c r="X44" s="7" t="s">
        <v>362</v>
      </c>
      <c r="Y44" s="7" t="s">
        <v>363</v>
      </c>
    </row>
    <row r="45">
      <c r="A45" s="1" t="s">
        <v>1</v>
      </c>
      <c r="B45" s="1" t="str">
        <f>IFERROR(__xludf.DUMMYFUNCTION("IFERROR(REGEXEXTRACT(C45,""[0-9０-９]+時間""),"""")"),"４時間")</f>
        <v>４時間</v>
      </c>
      <c r="C45" s="9" t="s">
        <v>364</v>
      </c>
      <c r="E45" s="6">
        <v>43.0</v>
      </c>
      <c r="F45" s="7" t="s">
        <v>365</v>
      </c>
      <c r="G45" s="7" t="s">
        <v>366</v>
      </c>
      <c r="H45" s="7" t="s">
        <v>367</v>
      </c>
      <c r="M45" s="6">
        <v>43.0</v>
      </c>
      <c r="N45" s="7" t="s">
        <v>343</v>
      </c>
      <c r="O45" s="7" t="s">
        <v>368</v>
      </c>
      <c r="P45" s="7" t="s">
        <v>369</v>
      </c>
      <c r="V45" s="6">
        <v>43.0</v>
      </c>
      <c r="W45" s="7" t="s">
        <v>370</v>
      </c>
      <c r="X45" s="7" t="s">
        <v>371</v>
      </c>
      <c r="Y45" s="7" t="s">
        <v>372</v>
      </c>
    </row>
    <row r="46">
      <c r="A46" s="1" t="s">
        <v>1</v>
      </c>
      <c r="B46" s="1" t="str">
        <f>IFERROR(__xludf.DUMMYFUNCTION("IFERROR(REGEXEXTRACT(C46,""[0-9０-９]+時間""),"""")"),"１時間")</f>
        <v>１時間</v>
      </c>
      <c r="C46" s="9" t="s">
        <v>373</v>
      </c>
      <c r="E46" s="6">
        <v>44.0</v>
      </c>
      <c r="F46" s="7" t="s">
        <v>35</v>
      </c>
      <c r="G46" s="7" t="s">
        <v>374</v>
      </c>
      <c r="H46" s="7" t="s">
        <v>375</v>
      </c>
      <c r="M46" s="6">
        <v>44.0</v>
      </c>
      <c r="N46" s="7" t="s">
        <v>376</v>
      </c>
      <c r="O46" s="7" t="s">
        <v>377</v>
      </c>
      <c r="P46" s="7" t="s">
        <v>378</v>
      </c>
      <c r="V46" s="6">
        <v>44.0</v>
      </c>
      <c r="W46" s="7" t="s">
        <v>370</v>
      </c>
      <c r="X46" s="7" t="s">
        <v>379</v>
      </c>
      <c r="Y46" s="7" t="s">
        <v>380</v>
      </c>
    </row>
    <row r="47">
      <c r="A47" s="1" t="s">
        <v>1</v>
      </c>
      <c r="B47" s="1" t="str">
        <f>IFERROR(__xludf.DUMMYFUNCTION("IFERROR(REGEXEXTRACT(C47,""[0-9０-９]+時間""),"""")"),"７時間")</f>
        <v>７時間</v>
      </c>
      <c r="C47" s="9" t="s">
        <v>381</v>
      </c>
      <c r="E47" s="6">
        <v>45.0</v>
      </c>
      <c r="F47" s="7" t="s">
        <v>35</v>
      </c>
      <c r="G47" s="7" t="s">
        <v>382</v>
      </c>
      <c r="H47" s="7" t="s">
        <v>383</v>
      </c>
      <c r="M47" s="6">
        <v>45.0</v>
      </c>
      <c r="N47" s="7" t="s">
        <v>376</v>
      </c>
      <c r="O47" s="7" t="s">
        <v>384</v>
      </c>
      <c r="P47" s="7" t="s">
        <v>385</v>
      </c>
      <c r="V47" s="6">
        <v>45.0</v>
      </c>
      <c r="W47" s="7" t="s">
        <v>370</v>
      </c>
      <c r="X47" s="7" t="s">
        <v>386</v>
      </c>
      <c r="Y47" s="7" t="s">
        <v>387</v>
      </c>
    </row>
    <row r="48">
      <c r="A48" s="1" t="s">
        <v>1</v>
      </c>
      <c r="B48" s="1" t="str">
        <f>IFERROR(__xludf.DUMMYFUNCTION("IFERROR(REGEXEXTRACT(C48,""[0-9０-９]+時間""),"""")"),"２時間")</f>
        <v>２時間</v>
      </c>
      <c r="C48" s="9" t="s">
        <v>388</v>
      </c>
      <c r="E48" s="6">
        <v>46.0</v>
      </c>
      <c r="F48" s="7" t="s">
        <v>35</v>
      </c>
      <c r="G48" s="7" t="s">
        <v>389</v>
      </c>
      <c r="H48" s="7" t="s">
        <v>390</v>
      </c>
      <c r="M48" s="6">
        <v>46.0</v>
      </c>
      <c r="N48" s="7" t="s">
        <v>376</v>
      </c>
      <c r="O48" s="7" t="s">
        <v>391</v>
      </c>
      <c r="P48" s="7" t="s">
        <v>392</v>
      </c>
      <c r="V48" s="6">
        <v>46.0</v>
      </c>
      <c r="W48" s="7" t="s">
        <v>370</v>
      </c>
      <c r="X48" s="7" t="s">
        <v>393</v>
      </c>
      <c r="Y48" s="7" t="s">
        <v>394</v>
      </c>
    </row>
    <row r="49">
      <c r="A49" s="1" t="s">
        <v>1</v>
      </c>
      <c r="B49" s="1" t="str">
        <f>IFERROR(__xludf.DUMMYFUNCTION("IFERROR(REGEXEXTRACT(C49,""[0-9０-９]+時間""),"""")"),"４時間")</f>
        <v>４時間</v>
      </c>
      <c r="C49" s="9" t="s">
        <v>395</v>
      </c>
      <c r="E49" s="6">
        <v>47.0</v>
      </c>
      <c r="F49" s="7" t="s">
        <v>396</v>
      </c>
      <c r="G49" s="7" t="s">
        <v>397</v>
      </c>
      <c r="H49" s="7" t="s">
        <v>398</v>
      </c>
      <c r="M49" s="6">
        <v>47.0</v>
      </c>
      <c r="N49" s="7" t="s">
        <v>376</v>
      </c>
      <c r="O49" s="7" t="s">
        <v>399</v>
      </c>
      <c r="P49" s="7" t="s">
        <v>400</v>
      </c>
      <c r="V49" s="6">
        <v>47.0</v>
      </c>
      <c r="W49" s="7" t="s">
        <v>370</v>
      </c>
      <c r="X49" s="7" t="s">
        <v>401</v>
      </c>
      <c r="Y49" s="7" t="s">
        <v>402</v>
      </c>
    </row>
    <row r="50">
      <c r="A50" s="1" t="s">
        <v>1</v>
      </c>
      <c r="B50" s="1" t="str">
        <f>IFERROR(__xludf.DUMMYFUNCTION("IFERROR(REGEXEXTRACT(C50,""[0-9０-９]+時間""),"""")"),"５時間")</f>
        <v>５時間</v>
      </c>
      <c r="C50" s="9" t="s">
        <v>403</v>
      </c>
      <c r="E50" s="6">
        <v>48.0</v>
      </c>
      <c r="F50" s="7" t="s">
        <v>35</v>
      </c>
      <c r="G50" s="7" t="s">
        <v>404</v>
      </c>
      <c r="H50" s="7" t="s">
        <v>405</v>
      </c>
      <c r="M50" s="6">
        <v>48.0</v>
      </c>
      <c r="N50" s="7" t="s">
        <v>406</v>
      </c>
      <c r="O50" s="7" t="s">
        <v>407</v>
      </c>
      <c r="P50" s="7" t="s">
        <v>408</v>
      </c>
      <c r="V50" s="6">
        <v>48.0</v>
      </c>
      <c r="W50" s="7" t="s">
        <v>409</v>
      </c>
      <c r="X50" s="7" t="s">
        <v>410</v>
      </c>
      <c r="Y50" s="7" t="s">
        <v>411</v>
      </c>
    </row>
    <row r="51">
      <c r="A51" s="1" t="s">
        <v>1</v>
      </c>
      <c r="B51" s="1" t="str">
        <f>IFERROR(__xludf.DUMMYFUNCTION("IFERROR(REGEXEXTRACT(C51,""[0-9０-９]+時間""),"""")"),"１時間")</f>
        <v>１時間</v>
      </c>
      <c r="C51" s="9" t="s">
        <v>412</v>
      </c>
      <c r="E51" s="6">
        <v>49.0</v>
      </c>
      <c r="F51" s="7" t="s">
        <v>35</v>
      </c>
      <c r="G51" s="7" t="s">
        <v>413</v>
      </c>
      <c r="H51" s="7" t="s">
        <v>414</v>
      </c>
      <c r="M51" s="6">
        <v>49.0</v>
      </c>
      <c r="N51" s="7" t="s">
        <v>406</v>
      </c>
      <c r="O51" s="7" t="s">
        <v>415</v>
      </c>
      <c r="P51" s="7" t="s">
        <v>416</v>
      </c>
      <c r="V51" s="6">
        <v>49.0</v>
      </c>
      <c r="W51" s="7" t="s">
        <v>409</v>
      </c>
      <c r="X51" s="7" t="s">
        <v>417</v>
      </c>
      <c r="Y51" s="7" t="s">
        <v>418</v>
      </c>
    </row>
    <row r="52">
      <c r="A52" s="1" t="s">
        <v>1</v>
      </c>
      <c r="B52" s="1" t="str">
        <f>IFERROR(__xludf.DUMMYFUNCTION("IFERROR(REGEXEXTRACT(C52,""[0-9０-９]+時間""),"""")"),"４時間")</f>
        <v>４時間</v>
      </c>
      <c r="C52" s="9" t="s">
        <v>419</v>
      </c>
      <c r="E52" s="6">
        <v>50.0</v>
      </c>
      <c r="F52" s="7" t="s">
        <v>35</v>
      </c>
      <c r="G52" s="7" t="s">
        <v>420</v>
      </c>
      <c r="H52" s="7" t="s">
        <v>421</v>
      </c>
      <c r="M52" s="6">
        <v>50.0</v>
      </c>
      <c r="N52" s="7" t="s">
        <v>406</v>
      </c>
      <c r="O52" s="7" t="s">
        <v>422</v>
      </c>
      <c r="P52" s="7" t="s">
        <v>423</v>
      </c>
      <c r="V52" s="6">
        <v>50.0</v>
      </c>
      <c r="W52" s="7" t="s">
        <v>424</v>
      </c>
      <c r="X52" s="7" t="s">
        <v>425</v>
      </c>
      <c r="Y52" s="7" t="s">
        <v>426</v>
      </c>
    </row>
    <row r="53">
      <c r="A53" s="1" t="s">
        <v>1</v>
      </c>
      <c r="B53" s="1" t="str">
        <f>IFERROR(__xludf.DUMMYFUNCTION("IFERROR(REGEXEXTRACT(C53,""[0-9０-９]+時間""),"""")"),"２時間")</f>
        <v>２時間</v>
      </c>
      <c r="C53" s="9" t="s">
        <v>427</v>
      </c>
      <c r="E53" s="6">
        <v>51.0</v>
      </c>
      <c r="F53" s="7" t="s">
        <v>35</v>
      </c>
      <c r="G53" s="7" t="s">
        <v>428</v>
      </c>
      <c r="H53" s="7" t="s">
        <v>429</v>
      </c>
      <c r="M53" s="6">
        <v>51.0</v>
      </c>
      <c r="N53" s="7" t="s">
        <v>430</v>
      </c>
      <c r="O53" s="7" t="s">
        <v>431</v>
      </c>
      <c r="P53" s="7" t="s">
        <v>432</v>
      </c>
      <c r="V53" s="6">
        <v>51.0</v>
      </c>
      <c r="W53" s="7" t="s">
        <v>433</v>
      </c>
      <c r="X53" s="7" t="s">
        <v>434</v>
      </c>
      <c r="Y53" s="7" t="s">
        <v>435</v>
      </c>
    </row>
    <row r="54">
      <c r="A54" s="1" t="s">
        <v>1</v>
      </c>
      <c r="B54" s="1" t="str">
        <f>IFERROR(__xludf.DUMMYFUNCTION("IFERROR(REGEXEXTRACT(C54,""[0-9０-９]+時間""),"""")"),"３時間")</f>
        <v>３時間</v>
      </c>
      <c r="C54" s="9" t="s">
        <v>436</v>
      </c>
      <c r="E54" s="6">
        <v>52.0</v>
      </c>
      <c r="F54" s="7" t="s">
        <v>437</v>
      </c>
      <c r="G54" s="7" t="s">
        <v>438</v>
      </c>
      <c r="H54" s="7" t="s">
        <v>439</v>
      </c>
      <c r="M54" s="6">
        <v>52.0</v>
      </c>
      <c r="N54" s="7" t="s">
        <v>35</v>
      </c>
      <c r="O54" s="7" t="s">
        <v>440</v>
      </c>
      <c r="P54" s="7" t="s">
        <v>441</v>
      </c>
      <c r="V54" s="6">
        <v>52.0</v>
      </c>
      <c r="W54" s="7" t="s">
        <v>433</v>
      </c>
      <c r="X54" s="7" t="s">
        <v>442</v>
      </c>
      <c r="Y54" s="7" t="s">
        <v>443</v>
      </c>
    </row>
    <row r="55">
      <c r="A55" s="1"/>
      <c r="B55" s="1" t="str">
        <f>IFERROR(__xludf.DUMMYFUNCTION("IFERROR(REGEXEXTRACT(C55,""[0-9０-９]+時間""),"""")"),"")</f>
        <v/>
      </c>
      <c r="C55" s="10"/>
      <c r="E55" s="6">
        <v>53.0</v>
      </c>
      <c r="F55" s="7" t="s">
        <v>35</v>
      </c>
      <c r="G55" s="7" t="s">
        <v>444</v>
      </c>
      <c r="H55" s="7" t="s">
        <v>445</v>
      </c>
      <c r="M55" s="6">
        <v>53.0</v>
      </c>
      <c r="N55" s="7" t="s">
        <v>35</v>
      </c>
      <c r="O55" s="7" t="s">
        <v>446</v>
      </c>
      <c r="P55" s="7" t="s">
        <v>447</v>
      </c>
      <c r="V55" s="6">
        <v>53.0</v>
      </c>
      <c r="W55" s="7" t="s">
        <v>448</v>
      </c>
      <c r="X55" s="7" t="s">
        <v>449</v>
      </c>
      <c r="Y55" s="7" t="s">
        <v>450</v>
      </c>
    </row>
    <row r="56">
      <c r="A56" s="1"/>
      <c r="B56" s="1" t="str">
        <f>IFERROR(__xludf.DUMMYFUNCTION("IFERROR(REGEXEXTRACT(C56,""[0-9０-９]+時間""),"""")"),"")</f>
        <v/>
      </c>
      <c r="C56" s="10"/>
      <c r="E56" s="6">
        <v>54.0</v>
      </c>
      <c r="F56" s="7" t="s">
        <v>35</v>
      </c>
      <c r="G56" s="7" t="s">
        <v>451</v>
      </c>
      <c r="H56" s="7" t="s">
        <v>452</v>
      </c>
      <c r="M56" s="6">
        <v>54.0</v>
      </c>
      <c r="N56" s="7" t="s">
        <v>453</v>
      </c>
      <c r="O56" s="7" t="s">
        <v>454</v>
      </c>
      <c r="P56" s="7" t="s">
        <v>455</v>
      </c>
      <c r="V56" s="6">
        <v>54.0</v>
      </c>
      <c r="W56" s="7" t="s">
        <v>456</v>
      </c>
      <c r="X56" s="7" t="s">
        <v>457</v>
      </c>
      <c r="Y56" s="7" t="s">
        <v>458</v>
      </c>
    </row>
    <row r="57">
      <c r="A57" s="1"/>
      <c r="B57" s="1" t="str">
        <f>IFERROR(__xludf.DUMMYFUNCTION("IFERROR(REGEXEXTRACT(C57,""[0-9０-９]+時間""),"""")"),"")</f>
        <v/>
      </c>
      <c r="C57" s="9" t="s">
        <v>459</v>
      </c>
      <c r="E57" s="6">
        <v>55.0</v>
      </c>
      <c r="F57" s="7" t="s">
        <v>460</v>
      </c>
      <c r="G57" s="7" t="s">
        <v>461</v>
      </c>
      <c r="H57" s="7" t="s">
        <v>462</v>
      </c>
      <c r="M57" s="6">
        <v>55.0</v>
      </c>
      <c r="N57" s="7" t="s">
        <v>463</v>
      </c>
      <c r="O57" s="7" t="s">
        <v>464</v>
      </c>
      <c r="P57" s="7" t="s">
        <v>465</v>
      </c>
      <c r="V57" s="6">
        <v>55.0</v>
      </c>
      <c r="W57" s="7" t="s">
        <v>35</v>
      </c>
      <c r="X57" s="7" t="s">
        <v>466</v>
      </c>
      <c r="Y57" s="7" t="s">
        <v>467</v>
      </c>
    </row>
    <row r="58">
      <c r="A58" s="1" t="s">
        <v>1</v>
      </c>
      <c r="B58" s="1" t="str">
        <f>IFERROR(__xludf.DUMMYFUNCTION("IFERROR(REGEXEXTRACT(C58,""[0-9０-９]+時間""),"""")"),"１時間")</f>
        <v>１時間</v>
      </c>
      <c r="C58" s="9" t="s">
        <v>468</v>
      </c>
      <c r="E58" s="6">
        <v>56.0</v>
      </c>
      <c r="F58" s="7" t="s">
        <v>469</v>
      </c>
      <c r="G58" s="7" t="s">
        <v>470</v>
      </c>
      <c r="H58" s="7" t="s">
        <v>471</v>
      </c>
      <c r="M58" s="6">
        <v>56.0</v>
      </c>
      <c r="N58" s="7" t="s">
        <v>472</v>
      </c>
      <c r="O58" s="7" t="s">
        <v>473</v>
      </c>
      <c r="P58" s="7" t="s">
        <v>474</v>
      </c>
      <c r="V58" s="6">
        <v>56.0</v>
      </c>
      <c r="W58" s="7" t="s">
        <v>35</v>
      </c>
      <c r="X58" s="7" t="s">
        <v>475</v>
      </c>
      <c r="Y58" s="7" t="s">
        <v>476</v>
      </c>
    </row>
    <row r="59">
      <c r="A59" s="1" t="s">
        <v>1</v>
      </c>
      <c r="B59" s="1" t="str">
        <f>IFERROR(__xludf.DUMMYFUNCTION("IFERROR(REGEXEXTRACT(C59,""[0-9０-９]+時間""),"""")"),"４時間")</f>
        <v>４時間</v>
      </c>
      <c r="C59" s="9" t="s">
        <v>477</v>
      </c>
      <c r="E59" s="6">
        <v>57.0</v>
      </c>
      <c r="F59" s="7" t="s">
        <v>478</v>
      </c>
      <c r="G59" s="7" t="s">
        <v>479</v>
      </c>
      <c r="H59" s="7" t="s">
        <v>480</v>
      </c>
      <c r="M59" s="6">
        <v>57.0</v>
      </c>
      <c r="N59" s="7" t="s">
        <v>35</v>
      </c>
      <c r="O59" s="7" t="s">
        <v>481</v>
      </c>
      <c r="P59" s="7" t="s">
        <v>482</v>
      </c>
      <c r="V59" s="6">
        <v>57.0</v>
      </c>
      <c r="W59" s="7" t="s">
        <v>483</v>
      </c>
      <c r="X59" s="7" t="s">
        <v>484</v>
      </c>
      <c r="Y59" s="7" t="s">
        <v>485</v>
      </c>
    </row>
    <row r="60">
      <c r="A60" s="1" t="s">
        <v>1</v>
      </c>
      <c r="B60" s="1" t="str">
        <f>IFERROR(__xludf.DUMMYFUNCTION("IFERROR(REGEXEXTRACT(C60,""[0-9０-９]+時間""),"""")"),"１時間")</f>
        <v>１時間</v>
      </c>
      <c r="C60" s="9" t="s">
        <v>486</v>
      </c>
      <c r="E60" s="6">
        <v>58.0</v>
      </c>
      <c r="F60" s="7" t="s">
        <v>35</v>
      </c>
      <c r="G60" s="7" t="s">
        <v>487</v>
      </c>
      <c r="H60" s="7" t="s">
        <v>488</v>
      </c>
      <c r="M60" s="6">
        <v>58.0</v>
      </c>
      <c r="N60" s="7" t="s">
        <v>489</v>
      </c>
      <c r="O60" s="7" t="s">
        <v>490</v>
      </c>
      <c r="P60" s="7" t="s">
        <v>491</v>
      </c>
      <c r="V60" s="6">
        <v>58.0</v>
      </c>
      <c r="W60" s="7" t="s">
        <v>35</v>
      </c>
      <c r="X60" s="7" t="s">
        <v>492</v>
      </c>
      <c r="Y60" s="7" t="s">
        <v>493</v>
      </c>
    </row>
    <row r="61">
      <c r="A61" s="1" t="s">
        <v>1</v>
      </c>
      <c r="B61" s="1" t="str">
        <f>IFERROR(__xludf.DUMMYFUNCTION("IFERROR(REGEXEXTRACT(C61,""[0-9０-９]+時間""),"""")"),"２時間")</f>
        <v>２時間</v>
      </c>
      <c r="C61" s="9" t="s">
        <v>494</v>
      </c>
      <c r="E61" s="6">
        <v>59.0</v>
      </c>
      <c r="F61" s="7" t="s">
        <v>495</v>
      </c>
      <c r="G61" s="7" t="s">
        <v>496</v>
      </c>
      <c r="H61" s="7" t="s">
        <v>497</v>
      </c>
      <c r="M61" s="6">
        <v>59.0</v>
      </c>
      <c r="N61" s="7" t="s">
        <v>498</v>
      </c>
      <c r="O61" s="7" t="s">
        <v>499</v>
      </c>
      <c r="P61" s="7" t="s">
        <v>500</v>
      </c>
      <c r="V61" s="6">
        <v>59.0</v>
      </c>
      <c r="W61" s="7" t="s">
        <v>35</v>
      </c>
      <c r="X61" s="7" t="s">
        <v>501</v>
      </c>
      <c r="Y61" s="7" t="s">
        <v>502</v>
      </c>
    </row>
    <row r="62">
      <c r="A62" s="1" t="s">
        <v>1</v>
      </c>
      <c r="B62" s="1" t="str">
        <f>IFERROR(__xludf.DUMMYFUNCTION("IFERROR(REGEXEXTRACT(C62,""[0-9０-９]+時間""),"""")"),"５時間")</f>
        <v>５時間</v>
      </c>
      <c r="C62" s="9" t="s">
        <v>503</v>
      </c>
      <c r="E62" s="6">
        <v>60.0</v>
      </c>
      <c r="F62" s="7" t="s">
        <v>504</v>
      </c>
      <c r="G62" s="7" t="s">
        <v>505</v>
      </c>
      <c r="H62" s="7" t="s">
        <v>506</v>
      </c>
      <c r="M62" s="6">
        <v>60.0</v>
      </c>
      <c r="N62" s="7" t="s">
        <v>35</v>
      </c>
      <c r="O62" s="7" t="s">
        <v>507</v>
      </c>
      <c r="P62" s="7" t="s">
        <v>508</v>
      </c>
      <c r="V62" s="6">
        <v>60.0</v>
      </c>
      <c r="W62" s="7" t="s">
        <v>35</v>
      </c>
      <c r="X62" s="7" t="s">
        <v>509</v>
      </c>
      <c r="Y62" s="7" t="s">
        <v>510</v>
      </c>
    </row>
    <row r="63">
      <c r="A63" s="1" t="s">
        <v>1</v>
      </c>
      <c r="B63" s="1" t="str">
        <f>IFERROR(__xludf.DUMMYFUNCTION("IFERROR(REGEXEXTRACT(C63,""[0-9０-９]+時間""),"""")"),"３時間")</f>
        <v>３時間</v>
      </c>
      <c r="C63" s="9" t="s">
        <v>511</v>
      </c>
      <c r="E63" s="6">
        <v>61.0</v>
      </c>
      <c r="F63" s="7" t="s">
        <v>35</v>
      </c>
      <c r="G63" s="7" t="s">
        <v>512</v>
      </c>
      <c r="H63" s="7" t="s">
        <v>513</v>
      </c>
      <c r="M63" s="6">
        <v>61.0</v>
      </c>
      <c r="N63" s="7" t="s">
        <v>35</v>
      </c>
      <c r="O63" s="7" t="s">
        <v>514</v>
      </c>
      <c r="P63" s="7" t="s">
        <v>515</v>
      </c>
      <c r="V63" s="6">
        <v>61.0</v>
      </c>
      <c r="W63" s="7" t="s">
        <v>35</v>
      </c>
      <c r="X63" s="7" t="s">
        <v>516</v>
      </c>
      <c r="Y63" s="7" t="s">
        <v>517</v>
      </c>
    </row>
    <row r="64">
      <c r="A64" s="1" t="s">
        <v>25</v>
      </c>
      <c r="B64" s="1" t="str">
        <f>IFERROR(__xludf.DUMMYFUNCTION("IFERROR(REGEXEXTRACT(C64,""[0-9０-９]+時間""),"""")"),"")</f>
        <v/>
      </c>
      <c r="C64" s="9" t="s">
        <v>518</v>
      </c>
      <c r="E64" s="6">
        <v>62.0</v>
      </c>
      <c r="F64" s="7" t="s">
        <v>35</v>
      </c>
      <c r="G64" s="7" t="s">
        <v>519</v>
      </c>
      <c r="H64" s="7" t="s">
        <v>520</v>
      </c>
      <c r="M64" s="6">
        <v>62.0</v>
      </c>
      <c r="N64" s="7" t="s">
        <v>35</v>
      </c>
      <c r="O64" s="7" t="s">
        <v>521</v>
      </c>
      <c r="P64" s="7" t="s">
        <v>522</v>
      </c>
      <c r="V64" s="6">
        <v>62.0</v>
      </c>
      <c r="W64" s="7" t="s">
        <v>523</v>
      </c>
      <c r="X64" s="7" t="s">
        <v>524</v>
      </c>
      <c r="Y64" s="7" t="s">
        <v>525</v>
      </c>
    </row>
    <row r="65">
      <c r="A65" s="1" t="s">
        <v>1</v>
      </c>
      <c r="B65" s="1" t="str">
        <f>IFERROR(__xludf.DUMMYFUNCTION("IFERROR(REGEXEXTRACT(C65,""[0-9０-９]+時間""),"""")"),"４時間")</f>
        <v>４時間</v>
      </c>
      <c r="C65" s="8" t="s">
        <v>526</v>
      </c>
      <c r="E65" s="6">
        <v>63.0</v>
      </c>
      <c r="F65" s="7" t="s">
        <v>35</v>
      </c>
      <c r="G65" s="7" t="s">
        <v>527</v>
      </c>
      <c r="H65" s="7" t="s">
        <v>528</v>
      </c>
      <c r="M65" s="6">
        <v>63.0</v>
      </c>
      <c r="N65" s="7" t="s">
        <v>35</v>
      </c>
      <c r="O65" s="7" t="s">
        <v>529</v>
      </c>
      <c r="P65" s="7" t="s">
        <v>530</v>
      </c>
      <c r="V65" s="6">
        <v>63.0</v>
      </c>
      <c r="W65" s="7" t="s">
        <v>531</v>
      </c>
      <c r="X65" s="7" t="s">
        <v>532</v>
      </c>
      <c r="Y65" s="7" t="s">
        <v>533</v>
      </c>
    </row>
    <row r="66">
      <c r="A66" s="1" t="s">
        <v>1</v>
      </c>
      <c r="B66" s="1" t="str">
        <f>IFERROR(__xludf.DUMMYFUNCTION("IFERROR(REGEXEXTRACT(C66,""[0-9０-９]+時間""),"""")"),"１時間")</f>
        <v>１時間</v>
      </c>
      <c r="C66" s="8" t="s">
        <v>534</v>
      </c>
      <c r="E66" s="6">
        <v>64.0</v>
      </c>
      <c r="F66" s="7" t="s">
        <v>35</v>
      </c>
      <c r="G66" s="7" t="s">
        <v>535</v>
      </c>
      <c r="H66" s="7" t="s">
        <v>536</v>
      </c>
      <c r="M66" s="6">
        <v>64.0</v>
      </c>
      <c r="N66" s="7" t="s">
        <v>537</v>
      </c>
      <c r="O66" s="7" t="s">
        <v>538</v>
      </c>
      <c r="P66" s="7" t="s">
        <v>539</v>
      </c>
      <c r="V66" s="6">
        <v>64.0</v>
      </c>
      <c r="W66" s="7" t="s">
        <v>540</v>
      </c>
      <c r="X66" s="7" t="s">
        <v>541</v>
      </c>
      <c r="Y66" s="7" t="s">
        <v>542</v>
      </c>
    </row>
    <row r="67">
      <c r="A67" s="1" t="s">
        <v>1</v>
      </c>
      <c r="B67" s="1" t="str">
        <f>IFERROR(__xludf.DUMMYFUNCTION("IFERROR(REGEXEXTRACT(C67,""[0-9０-９]+時間""),"""")"),"５時間")</f>
        <v>５時間</v>
      </c>
      <c r="C67" s="8" t="s">
        <v>543</v>
      </c>
      <c r="E67" s="6">
        <v>65.0</v>
      </c>
      <c r="F67" s="7" t="s">
        <v>544</v>
      </c>
      <c r="G67" s="7" t="s">
        <v>545</v>
      </c>
      <c r="H67" s="7" t="s">
        <v>546</v>
      </c>
      <c r="M67" s="6">
        <v>65.0</v>
      </c>
      <c r="N67" s="7" t="s">
        <v>547</v>
      </c>
      <c r="O67" s="7" t="s">
        <v>548</v>
      </c>
      <c r="P67" s="7" t="s">
        <v>549</v>
      </c>
      <c r="V67" s="6">
        <v>65.0</v>
      </c>
      <c r="W67" s="7" t="s">
        <v>550</v>
      </c>
      <c r="X67" s="7" t="s">
        <v>551</v>
      </c>
      <c r="Y67" s="7" t="s">
        <v>552</v>
      </c>
    </row>
    <row r="68">
      <c r="A68" s="1" t="s">
        <v>1</v>
      </c>
      <c r="B68" s="1" t="str">
        <f>IFERROR(__xludf.DUMMYFUNCTION("IFERROR(REGEXEXTRACT(C68,""[0-9０-９]+時間""),"""")"),"１時間")</f>
        <v>１時間</v>
      </c>
      <c r="C68" s="8" t="s">
        <v>553</v>
      </c>
      <c r="E68" s="6">
        <v>66.0</v>
      </c>
      <c r="F68" s="7" t="s">
        <v>554</v>
      </c>
      <c r="G68" s="7" t="s">
        <v>555</v>
      </c>
      <c r="H68" s="7" t="s">
        <v>556</v>
      </c>
      <c r="M68" s="6">
        <v>66.0</v>
      </c>
      <c r="N68" s="7" t="s">
        <v>35</v>
      </c>
      <c r="O68" s="7" t="s">
        <v>557</v>
      </c>
      <c r="P68" s="7" t="s">
        <v>558</v>
      </c>
      <c r="V68" s="6">
        <v>66.0</v>
      </c>
      <c r="W68" s="7" t="s">
        <v>559</v>
      </c>
      <c r="X68" s="7" t="s">
        <v>560</v>
      </c>
      <c r="Y68" s="7" t="s">
        <v>561</v>
      </c>
    </row>
    <row r="69">
      <c r="A69" s="1" t="s">
        <v>1</v>
      </c>
      <c r="B69" s="1" t="str">
        <f>IFERROR(__xludf.DUMMYFUNCTION("IFERROR(REGEXEXTRACT(C69,""[0-9０-９]+時間""),"""")"),"５時間")</f>
        <v>５時間</v>
      </c>
      <c r="C69" s="8" t="s">
        <v>562</v>
      </c>
      <c r="E69" s="6">
        <v>67.0</v>
      </c>
      <c r="F69" s="7" t="s">
        <v>35</v>
      </c>
      <c r="G69" s="7" t="s">
        <v>563</v>
      </c>
      <c r="H69" s="7" t="s">
        <v>564</v>
      </c>
      <c r="M69" s="6">
        <v>67.0</v>
      </c>
      <c r="N69" s="7" t="s">
        <v>35</v>
      </c>
      <c r="O69" s="7" t="s">
        <v>565</v>
      </c>
      <c r="P69" s="7" t="s">
        <v>566</v>
      </c>
      <c r="V69" s="6">
        <v>67.0</v>
      </c>
      <c r="W69" s="7" t="s">
        <v>559</v>
      </c>
      <c r="X69" s="7" t="s">
        <v>567</v>
      </c>
      <c r="Y69" s="7" t="s">
        <v>568</v>
      </c>
    </row>
    <row r="70">
      <c r="A70" s="1" t="s">
        <v>1</v>
      </c>
      <c r="B70" s="1" t="str">
        <f>IFERROR(__xludf.DUMMYFUNCTION("IFERROR(REGEXEXTRACT(C70,""[0-9０-９]+時間""),"""")"),"２時間")</f>
        <v>２時間</v>
      </c>
      <c r="C70" s="8" t="s">
        <v>569</v>
      </c>
      <c r="E70" s="6">
        <v>68.0</v>
      </c>
      <c r="F70" s="7" t="s">
        <v>35</v>
      </c>
      <c r="G70" s="7" t="s">
        <v>570</v>
      </c>
      <c r="H70" s="7" t="s">
        <v>571</v>
      </c>
      <c r="M70" s="6">
        <v>68.0</v>
      </c>
      <c r="N70" s="7" t="s">
        <v>35</v>
      </c>
      <c r="O70" s="7" t="s">
        <v>572</v>
      </c>
      <c r="P70" s="7" t="s">
        <v>573</v>
      </c>
      <c r="V70" s="6">
        <v>68.0</v>
      </c>
      <c r="W70" s="7" t="s">
        <v>559</v>
      </c>
      <c r="X70" s="7" t="s">
        <v>574</v>
      </c>
      <c r="Y70" s="7" t="s">
        <v>575</v>
      </c>
    </row>
    <row r="71">
      <c r="A71" s="1" t="s">
        <v>1</v>
      </c>
      <c r="B71" s="1" t="str">
        <f>IFERROR(__xludf.DUMMYFUNCTION("IFERROR(REGEXEXTRACT(C71,""[0-9０-９]+時間""),"""")"),"２時間")</f>
        <v>２時間</v>
      </c>
      <c r="C71" s="8" t="s">
        <v>576</v>
      </c>
      <c r="E71" s="6">
        <v>69.0</v>
      </c>
      <c r="F71" s="7" t="s">
        <v>35</v>
      </c>
      <c r="G71" s="7" t="s">
        <v>577</v>
      </c>
      <c r="H71" s="7" t="s">
        <v>578</v>
      </c>
      <c r="M71" s="6">
        <v>69.0</v>
      </c>
      <c r="N71" s="7" t="s">
        <v>35</v>
      </c>
      <c r="O71" s="7" t="s">
        <v>579</v>
      </c>
      <c r="P71" s="7" t="s">
        <v>580</v>
      </c>
      <c r="V71" s="6">
        <v>69.0</v>
      </c>
      <c r="W71" s="7" t="s">
        <v>581</v>
      </c>
      <c r="X71" s="7" t="s">
        <v>582</v>
      </c>
      <c r="Y71" s="7" t="s">
        <v>583</v>
      </c>
    </row>
    <row r="72">
      <c r="A72" s="1" t="s">
        <v>1</v>
      </c>
      <c r="B72" s="1" t="str">
        <f>IFERROR(__xludf.DUMMYFUNCTION("IFERROR(REGEXEXTRACT(C72,""[0-9０-９]+時間""),"""")"),"２時間")</f>
        <v>２時間</v>
      </c>
      <c r="C72" s="8" t="s">
        <v>584</v>
      </c>
      <c r="E72" s="6">
        <v>70.0</v>
      </c>
      <c r="F72" s="7" t="s">
        <v>35</v>
      </c>
      <c r="G72" s="7" t="s">
        <v>585</v>
      </c>
      <c r="H72" s="7" t="s">
        <v>586</v>
      </c>
      <c r="M72" s="6">
        <v>70.0</v>
      </c>
      <c r="N72" s="7" t="s">
        <v>587</v>
      </c>
      <c r="O72" s="7" t="s">
        <v>588</v>
      </c>
      <c r="P72" s="7" t="s">
        <v>589</v>
      </c>
      <c r="V72" s="6">
        <v>70.0</v>
      </c>
      <c r="W72" s="7" t="s">
        <v>581</v>
      </c>
      <c r="X72" s="7" t="s">
        <v>590</v>
      </c>
      <c r="Y72" s="7" t="s">
        <v>591</v>
      </c>
    </row>
    <row r="73">
      <c r="A73" s="1" t="s">
        <v>1</v>
      </c>
      <c r="B73" s="1" t="str">
        <f>IFERROR(__xludf.DUMMYFUNCTION("IFERROR(REGEXEXTRACT(C73,""[0-9０-９]+時間""),"""")"),"１時間")</f>
        <v>１時間</v>
      </c>
      <c r="C73" s="8" t="s">
        <v>592</v>
      </c>
      <c r="E73" s="6">
        <v>71.0</v>
      </c>
      <c r="F73" s="7" t="s">
        <v>593</v>
      </c>
      <c r="G73" s="7" t="s">
        <v>594</v>
      </c>
      <c r="H73" s="7" t="s">
        <v>595</v>
      </c>
      <c r="M73" s="6">
        <v>71.0</v>
      </c>
      <c r="N73" s="7" t="s">
        <v>540</v>
      </c>
      <c r="O73" s="7" t="s">
        <v>596</v>
      </c>
      <c r="P73" s="7" t="s">
        <v>597</v>
      </c>
      <c r="V73" s="6">
        <v>71.0</v>
      </c>
      <c r="W73" s="7" t="s">
        <v>581</v>
      </c>
      <c r="X73" s="7" t="s">
        <v>598</v>
      </c>
      <c r="Y73" s="7" t="s">
        <v>599</v>
      </c>
    </row>
    <row r="74">
      <c r="A74" s="1" t="s">
        <v>25</v>
      </c>
      <c r="B74" s="1" t="str">
        <f>IFERROR(__xludf.DUMMYFUNCTION("IFERROR(REGEXEXTRACT(C74,""[0-9０-９]+時間""),"""")"),"")</f>
        <v/>
      </c>
      <c r="C74" s="8" t="s">
        <v>600</v>
      </c>
      <c r="E74" s="6">
        <v>72.0</v>
      </c>
      <c r="F74" s="7" t="s">
        <v>601</v>
      </c>
      <c r="G74" s="7" t="s">
        <v>602</v>
      </c>
      <c r="H74" s="7" t="s">
        <v>603</v>
      </c>
      <c r="M74" s="6">
        <v>72.0</v>
      </c>
      <c r="N74" s="7" t="s">
        <v>604</v>
      </c>
      <c r="O74" s="7" t="s">
        <v>605</v>
      </c>
      <c r="P74" s="7" t="s">
        <v>606</v>
      </c>
      <c r="V74" s="6">
        <v>72.0</v>
      </c>
      <c r="W74" s="7" t="s">
        <v>607</v>
      </c>
      <c r="X74" s="7" t="s">
        <v>608</v>
      </c>
      <c r="Y74" s="7" t="s">
        <v>609</v>
      </c>
    </row>
    <row r="75">
      <c r="A75" s="1" t="s">
        <v>1</v>
      </c>
      <c r="B75" s="1" t="str">
        <f>IFERROR(__xludf.DUMMYFUNCTION("IFERROR(REGEXEXTRACT(C75,""[0-9０-９]+時間""),"""")"),"４時間")</f>
        <v>４時間</v>
      </c>
      <c r="C75" s="8" t="s">
        <v>610</v>
      </c>
      <c r="E75" s="6">
        <v>73.0</v>
      </c>
      <c r="F75" s="7" t="s">
        <v>611</v>
      </c>
      <c r="G75" s="7" t="s">
        <v>612</v>
      </c>
      <c r="H75" s="7" t="s">
        <v>613</v>
      </c>
      <c r="M75" s="6">
        <v>73.0</v>
      </c>
      <c r="N75" s="7" t="s">
        <v>614</v>
      </c>
      <c r="O75" s="7" t="s">
        <v>615</v>
      </c>
      <c r="P75" s="7" t="s">
        <v>616</v>
      </c>
      <c r="V75" s="6">
        <v>73.0</v>
      </c>
      <c r="W75" s="7" t="s">
        <v>35</v>
      </c>
      <c r="X75" s="7" t="s">
        <v>617</v>
      </c>
      <c r="Y75" s="7" t="s">
        <v>618</v>
      </c>
    </row>
    <row r="76">
      <c r="A76" s="1" t="s">
        <v>1</v>
      </c>
      <c r="B76" s="1" t="str">
        <f>IFERROR(__xludf.DUMMYFUNCTION("IFERROR(REGEXEXTRACT(C76,""[0-9０-９]+時間""),"""")"),"３時間")</f>
        <v>３時間</v>
      </c>
      <c r="C76" s="8" t="s">
        <v>619</v>
      </c>
      <c r="E76" s="6">
        <v>74.0</v>
      </c>
      <c r="F76" s="7" t="s">
        <v>540</v>
      </c>
      <c r="G76" s="7" t="s">
        <v>620</v>
      </c>
      <c r="H76" s="7" t="s">
        <v>621</v>
      </c>
      <c r="M76" s="6">
        <v>74.0</v>
      </c>
      <c r="N76" s="7" t="s">
        <v>35</v>
      </c>
      <c r="O76" s="7" t="s">
        <v>622</v>
      </c>
      <c r="P76" s="7" t="s">
        <v>623</v>
      </c>
      <c r="V76" s="6">
        <v>74.0</v>
      </c>
      <c r="W76" s="7" t="s">
        <v>624</v>
      </c>
      <c r="X76" s="7" t="s">
        <v>625</v>
      </c>
      <c r="Y76" s="7" t="s">
        <v>626</v>
      </c>
    </row>
    <row r="77">
      <c r="A77" s="1" t="s">
        <v>1</v>
      </c>
      <c r="B77" s="1" t="str">
        <f>IFERROR(__xludf.DUMMYFUNCTION("IFERROR(REGEXEXTRACT(C77,""[0-9０-９]+時間""),"""")"),"３時間")</f>
        <v>３時間</v>
      </c>
      <c r="C77" s="8" t="s">
        <v>627</v>
      </c>
      <c r="E77" s="6">
        <v>75.0</v>
      </c>
      <c r="F77" s="7" t="s">
        <v>628</v>
      </c>
      <c r="G77" s="7" t="s">
        <v>629</v>
      </c>
      <c r="H77" s="7" t="s">
        <v>630</v>
      </c>
      <c r="M77" s="6">
        <v>75.0</v>
      </c>
      <c r="N77" s="7" t="s">
        <v>35</v>
      </c>
      <c r="O77" s="7" t="s">
        <v>631</v>
      </c>
      <c r="P77" s="7" t="s">
        <v>632</v>
      </c>
      <c r="V77" s="6">
        <v>75.0</v>
      </c>
      <c r="W77" s="7" t="s">
        <v>624</v>
      </c>
      <c r="X77" s="7" t="s">
        <v>633</v>
      </c>
      <c r="Y77" s="7" t="s">
        <v>634</v>
      </c>
    </row>
    <row r="78">
      <c r="A78" s="1" t="s">
        <v>1</v>
      </c>
      <c r="B78" s="1" t="str">
        <f>IFERROR(__xludf.DUMMYFUNCTION("IFERROR(REGEXEXTRACT(C78,""[0-9０-９]+時間""),"""")"),"１時間")</f>
        <v>１時間</v>
      </c>
      <c r="C78" s="8" t="s">
        <v>635</v>
      </c>
      <c r="E78" s="6">
        <v>76.0</v>
      </c>
      <c r="F78" s="7" t="s">
        <v>636</v>
      </c>
      <c r="G78" s="7" t="s">
        <v>637</v>
      </c>
      <c r="H78" s="7" t="s">
        <v>638</v>
      </c>
      <c r="M78" s="6">
        <v>76.0</v>
      </c>
      <c r="N78" s="7" t="s">
        <v>35</v>
      </c>
      <c r="O78" s="7" t="s">
        <v>639</v>
      </c>
      <c r="P78" s="7" t="s">
        <v>640</v>
      </c>
      <c r="V78" s="6">
        <v>76.0</v>
      </c>
      <c r="W78" s="7" t="s">
        <v>624</v>
      </c>
      <c r="X78" s="7" t="s">
        <v>641</v>
      </c>
      <c r="Y78" s="7" t="s">
        <v>642</v>
      </c>
    </row>
    <row r="79">
      <c r="A79" s="1" t="s">
        <v>1</v>
      </c>
      <c r="B79" s="1" t="str">
        <f>IFERROR(__xludf.DUMMYFUNCTION("IFERROR(REGEXEXTRACT(C79,""[0-9０-９]+時間""),"""")"),"１時間")</f>
        <v>１時間</v>
      </c>
      <c r="C79" s="8" t="s">
        <v>643</v>
      </c>
      <c r="E79" s="6">
        <v>77.0</v>
      </c>
      <c r="F79" s="7" t="s">
        <v>35</v>
      </c>
      <c r="G79" s="7" t="s">
        <v>644</v>
      </c>
      <c r="H79" s="7" t="s">
        <v>645</v>
      </c>
      <c r="M79" s="6">
        <v>77.0</v>
      </c>
      <c r="N79" s="7" t="s">
        <v>646</v>
      </c>
      <c r="O79" s="7" t="s">
        <v>647</v>
      </c>
      <c r="P79" s="7" t="s">
        <v>648</v>
      </c>
      <c r="V79" s="6">
        <v>77.0</v>
      </c>
      <c r="W79" s="7" t="s">
        <v>624</v>
      </c>
      <c r="X79" s="7" t="s">
        <v>649</v>
      </c>
      <c r="Y79" s="7" t="s">
        <v>650</v>
      </c>
    </row>
    <row r="80">
      <c r="A80" s="1" t="s">
        <v>1</v>
      </c>
      <c r="B80" s="1" t="str">
        <f>IFERROR(__xludf.DUMMYFUNCTION("IFERROR(REGEXEXTRACT(C80,""[0-9０-９]+時間""),"""")"),"２時間")</f>
        <v>２時間</v>
      </c>
      <c r="C80" s="8" t="s">
        <v>651</v>
      </c>
      <c r="E80" s="6">
        <v>78.0</v>
      </c>
      <c r="F80" s="7" t="s">
        <v>35</v>
      </c>
      <c r="G80" s="7" t="s">
        <v>652</v>
      </c>
      <c r="H80" s="7" t="s">
        <v>653</v>
      </c>
      <c r="M80" s="6">
        <v>78.0</v>
      </c>
      <c r="N80" s="7" t="s">
        <v>35</v>
      </c>
      <c r="O80" s="7" t="s">
        <v>654</v>
      </c>
      <c r="P80" s="7" t="s">
        <v>655</v>
      </c>
      <c r="V80" s="6">
        <v>78.0</v>
      </c>
      <c r="W80" s="7" t="s">
        <v>656</v>
      </c>
      <c r="X80" s="7" t="s">
        <v>657</v>
      </c>
      <c r="Y80" s="7" t="s">
        <v>658</v>
      </c>
    </row>
    <row r="81">
      <c r="A81" s="1" t="s">
        <v>1</v>
      </c>
      <c r="B81" s="1" t="str">
        <f>IFERROR(__xludf.DUMMYFUNCTION("IFERROR(REGEXEXTRACT(C81,""[0-9０-９]+時間""),"""")"),"１時間")</f>
        <v>１時間</v>
      </c>
      <c r="C81" s="8" t="s">
        <v>659</v>
      </c>
      <c r="E81" s="6">
        <v>79.0</v>
      </c>
      <c r="F81" s="7" t="s">
        <v>35</v>
      </c>
      <c r="G81" s="7" t="s">
        <v>660</v>
      </c>
      <c r="H81" s="7" t="s">
        <v>661</v>
      </c>
      <c r="M81" s="6">
        <v>79.0</v>
      </c>
      <c r="N81" s="7" t="s">
        <v>35</v>
      </c>
      <c r="O81" s="7" t="s">
        <v>662</v>
      </c>
      <c r="P81" s="7" t="s">
        <v>663</v>
      </c>
      <c r="V81" s="6">
        <v>79.0</v>
      </c>
      <c r="W81" s="7" t="s">
        <v>664</v>
      </c>
      <c r="X81" s="7" t="s">
        <v>665</v>
      </c>
      <c r="Y81" s="7" t="s">
        <v>666</v>
      </c>
    </row>
    <row r="82">
      <c r="A82" s="1" t="s">
        <v>1</v>
      </c>
      <c r="B82" s="1" t="str">
        <f>IFERROR(__xludf.DUMMYFUNCTION("IFERROR(REGEXEXTRACT(C82,""[0-9０-９]+時間""),"""")"),"５時間")</f>
        <v>５時間</v>
      </c>
      <c r="C82" s="8" t="s">
        <v>667</v>
      </c>
      <c r="E82" s="6">
        <v>80.0</v>
      </c>
      <c r="F82" s="7" t="s">
        <v>668</v>
      </c>
      <c r="G82" s="7" t="s">
        <v>669</v>
      </c>
      <c r="H82" s="7" t="s">
        <v>670</v>
      </c>
      <c r="M82" s="6">
        <v>80.0</v>
      </c>
      <c r="N82" s="7" t="s">
        <v>671</v>
      </c>
      <c r="O82" s="7" t="s">
        <v>672</v>
      </c>
      <c r="P82" s="7" t="s">
        <v>673</v>
      </c>
      <c r="V82" s="6">
        <v>80.0</v>
      </c>
      <c r="W82" s="7" t="s">
        <v>664</v>
      </c>
      <c r="X82" s="7" t="s">
        <v>674</v>
      </c>
      <c r="Y82" s="7" t="s">
        <v>675</v>
      </c>
    </row>
    <row r="83">
      <c r="A83" s="1" t="s">
        <v>1</v>
      </c>
      <c r="B83" s="1" t="str">
        <f>IFERROR(__xludf.DUMMYFUNCTION("IFERROR(REGEXEXTRACT(C83,""[0-9０-９]+時間""),"""")"),"１時間")</f>
        <v>１時間</v>
      </c>
      <c r="C83" s="8" t="s">
        <v>676</v>
      </c>
      <c r="E83" s="6">
        <v>81.0</v>
      </c>
      <c r="F83" s="7" t="s">
        <v>35</v>
      </c>
      <c r="G83" s="7" t="s">
        <v>677</v>
      </c>
      <c r="H83" s="7" t="s">
        <v>678</v>
      </c>
      <c r="M83" s="6">
        <v>81.0</v>
      </c>
      <c r="N83" s="7" t="s">
        <v>679</v>
      </c>
      <c r="O83" s="7" t="s">
        <v>680</v>
      </c>
      <c r="P83" s="7" t="s">
        <v>681</v>
      </c>
      <c r="V83" s="6">
        <v>81.0</v>
      </c>
      <c r="W83" s="7" t="s">
        <v>682</v>
      </c>
      <c r="X83" s="7" t="s">
        <v>683</v>
      </c>
      <c r="Y83" s="7" t="s">
        <v>684</v>
      </c>
    </row>
    <row r="84">
      <c r="A84" s="1" t="s">
        <v>1</v>
      </c>
      <c r="B84" s="1" t="str">
        <f>IFERROR(__xludf.DUMMYFUNCTION("IFERROR(REGEXEXTRACT(C84,""[0-9０-９]+時間""),"""")"),"５時間")</f>
        <v>５時間</v>
      </c>
      <c r="C84" s="8" t="s">
        <v>685</v>
      </c>
      <c r="E84" s="6">
        <v>82.0</v>
      </c>
      <c r="F84" s="7" t="s">
        <v>35</v>
      </c>
      <c r="G84" s="7" t="s">
        <v>686</v>
      </c>
      <c r="H84" s="7" t="s">
        <v>687</v>
      </c>
      <c r="M84" s="6">
        <v>82.0</v>
      </c>
      <c r="N84" s="7" t="s">
        <v>35</v>
      </c>
      <c r="O84" s="7" t="s">
        <v>688</v>
      </c>
      <c r="P84" s="7" t="s">
        <v>689</v>
      </c>
      <c r="V84" s="6">
        <v>82.0</v>
      </c>
      <c r="W84" s="7" t="s">
        <v>690</v>
      </c>
      <c r="X84" s="7" t="s">
        <v>691</v>
      </c>
      <c r="Y84" s="7" t="s">
        <v>692</v>
      </c>
    </row>
    <row r="85">
      <c r="A85" s="1" t="s">
        <v>1</v>
      </c>
      <c r="B85" s="1" t="str">
        <f>IFERROR(__xludf.DUMMYFUNCTION("IFERROR(REGEXEXTRACT(C85,""[0-9０-９]+時間""),"""")"),"１時間")</f>
        <v>１時間</v>
      </c>
      <c r="C85" s="8" t="s">
        <v>693</v>
      </c>
      <c r="E85" s="6">
        <v>83.0</v>
      </c>
      <c r="F85" s="7" t="s">
        <v>694</v>
      </c>
      <c r="G85" s="7" t="s">
        <v>695</v>
      </c>
      <c r="H85" s="7" t="s">
        <v>696</v>
      </c>
      <c r="M85" s="6">
        <v>83.0</v>
      </c>
      <c r="N85" s="7" t="s">
        <v>35</v>
      </c>
      <c r="O85" s="7" t="s">
        <v>697</v>
      </c>
      <c r="P85" s="7" t="s">
        <v>698</v>
      </c>
      <c r="V85" s="6">
        <v>83.0</v>
      </c>
      <c r="W85" s="7" t="s">
        <v>35</v>
      </c>
      <c r="X85" s="7" t="s">
        <v>699</v>
      </c>
      <c r="Y85" s="7" t="s">
        <v>700</v>
      </c>
    </row>
    <row r="86">
      <c r="A86" s="1" t="s">
        <v>25</v>
      </c>
      <c r="B86" s="1" t="str">
        <f>IFERROR(__xludf.DUMMYFUNCTION("IFERROR(REGEXEXTRACT(C86,""[0-9０-９]+時間""),"""")"),"")</f>
        <v/>
      </c>
      <c r="C86" s="8" t="s">
        <v>701</v>
      </c>
      <c r="E86" s="6">
        <v>84.0</v>
      </c>
      <c r="F86" s="7" t="s">
        <v>35</v>
      </c>
      <c r="G86" s="7" t="s">
        <v>702</v>
      </c>
      <c r="H86" s="7" t="s">
        <v>703</v>
      </c>
      <c r="M86" s="6">
        <v>84.0</v>
      </c>
      <c r="N86" s="7" t="s">
        <v>35</v>
      </c>
      <c r="O86" s="7" t="s">
        <v>704</v>
      </c>
      <c r="P86" s="7" t="s">
        <v>705</v>
      </c>
      <c r="V86" s="6">
        <v>84.0</v>
      </c>
      <c r="W86" s="7" t="s">
        <v>35</v>
      </c>
      <c r="X86" s="7" t="s">
        <v>706</v>
      </c>
      <c r="Y86" s="7" t="s">
        <v>707</v>
      </c>
    </row>
    <row r="87">
      <c r="A87" s="1" t="s">
        <v>1</v>
      </c>
      <c r="B87" s="1" t="str">
        <f>IFERROR(__xludf.DUMMYFUNCTION("IFERROR(REGEXEXTRACT(C87,""[0-9０-９]+時間""),"""")"),"１時間")</f>
        <v>１時間</v>
      </c>
      <c r="C87" s="8" t="s">
        <v>708</v>
      </c>
      <c r="E87" s="6">
        <v>85.0</v>
      </c>
      <c r="F87" s="7" t="s">
        <v>35</v>
      </c>
      <c r="G87" s="7" t="s">
        <v>709</v>
      </c>
      <c r="H87" s="7" t="s">
        <v>710</v>
      </c>
      <c r="M87" s="6">
        <v>85.0</v>
      </c>
      <c r="N87" s="7" t="s">
        <v>711</v>
      </c>
      <c r="O87" s="7" t="s">
        <v>712</v>
      </c>
      <c r="P87" s="7" t="s">
        <v>713</v>
      </c>
      <c r="V87" s="6">
        <v>85.0</v>
      </c>
      <c r="W87" s="7" t="s">
        <v>714</v>
      </c>
      <c r="X87" s="7" t="s">
        <v>715</v>
      </c>
      <c r="Y87" s="7" t="s">
        <v>716</v>
      </c>
    </row>
    <row r="88">
      <c r="A88" s="1" t="s">
        <v>1</v>
      </c>
      <c r="B88" s="1" t="str">
        <f>IFERROR(__xludf.DUMMYFUNCTION("IFERROR(REGEXEXTRACT(C88,""[0-9０-９]+時間""),"""")"),"３時間")</f>
        <v>３時間</v>
      </c>
      <c r="C88" s="8" t="s">
        <v>717</v>
      </c>
      <c r="E88" s="6">
        <v>86.0</v>
      </c>
      <c r="F88" s="7" t="s">
        <v>35</v>
      </c>
      <c r="G88" s="7" t="s">
        <v>718</v>
      </c>
      <c r="H88" s="7" t="s">
        <v>719</v>
      </c>
      <c r="M88" s="6">
        <v>86.0</v>
      </c>
      <c r="N88" s="7" t="s">
        <v>35</v>
      </c>
      <c r="O88" s="7" t="s">
        <v>720</v>
      </c>
      <c r="P88" s="7" t="s">
        <v>721</v>
      </c>
      <c r="V88" s="6">
        <v>86.0</v>
      </c>
      <c r="W88" s="7" t="s">
        <v>722</v>
      </c>
      <c r="X88" s="7" t="s">
        <v>723</v>
      </c>
      <c r="Y88" s="7" t="s">
        <v>724</v>
      </c>
    </row>
    <row r="89">
      <c r="A89" s="1" t="s">
        <v>1</v>
      </c>
      <c r="B89" s="1" t="str">
        <f>IFERROR(__xludf.DUMMYFUNCTION("IFERROR(REGEXEXTRACT(C89,""[0-9０-９]+時間""),"""")"),"３時間")</f>
        <v>３時間</v>
      </c>
      <c r="C89" s="8" t="s">
        <v>725</v>
      </c>
      <c r="E89" s="6">
        <v>87.0</v>
      </c>
      <c r="F89" s="7" t="s">
        <v>726</v>
      </c>
      <c r="G89" s="7" t="s">
        <v>727</v>
      </c>
      <c r="H89" s="7" t="s">
        <v>728</v>
      </c>
      <c r="M89" s="6">
        <v>87.0</v>
      </c>
      <c r="N89" s="7" t="s">
        <v>35</v>
      </c>
      <c r="O89" s="7" t="s">
        <v>729</v>
      </c>
      <c r="P89" s="7" t="s">
        <v>730</v>
      </c>
      <c r="V89" s="6">
        <v>87.0</v>
      </c>
      <c r="W89" s="7" t="s">
        <v>722</v>
      </c>
      <c r="X89" s="7" t="s">
        <v>731</v>
      </c>
      <c r="Y89" s="7" t="s">
        <v>732</v>
      </c>
    </row>
    <row r="90">
      <c r="A90" s="1" t="s">
        <v>1</v>
      </c>
      <c r="B90" s="1" t="str">
        <f>IFERROR(__xludf.DUMMYFUNCTION("IFERROR(REGEXEXTRACT(C90,""[0-9０-９]+時間""),"""")"),"３時間")</f>
        <v>３時間</v>
      </c>
      <c r="C90" s="8" t="s">
        <v>733</v>
      </c>
      <c r="E90" s="6">
        <v>88.0</v>
      </c>
      <c r="F90" s="7" t="s">
        <v>734</v>
      </c>
      <c r="G90" s="7" t="s">
        <v>735</v>
      </c>
      <c r="H90" s="7" t="s">
        <v>736</v>
      </c>
      <c r="M90" s="6">
        <v>88.0</v>
      </c>
      <c r="N90" s="7" t="s">
        <v>35</v>
      </c>
      <c r="O90" s="7" t="s">
        <v>737</v>
      </c>
      <c r="P90" s="7" t="s">
        <v>738</v>
      </c>
      <c r="V90" s="6">
        <v>88.0</v>
      </c>
      <c r="W90" s="7" t="s">
        <v>739</v>
      </c>
      <c r="X90" s="7" t="s">
        <v>740</v>
      </c>
      <c r="Y90" s="7" t="s">
        <v>741</v>
      </c>
    </row>
    <row r="91">
      <c r="A91" s="1" t="s">
        <v>1</v>
      </c>
      <c r="B91" s="1" t="str">
        <f>IFERROR(__xludf.DUMMYFUNCTION("IFERROR(REGEXEXTRACT(C91,""[0-9０-９]+時間""),"""")"),"５時間")</f>
        <v>５時間</v>
      </c>
      <c r="C91" s="8" t="s">
        <v>742</v>
      </c>
      <c r="E91" s="6">
        <v>89.0</v>
      </c>
      <c r="F91" s="7" t="s">
        <v>743</v>
      </c>
      <c r="G91" s="7" t="s">
        <v>744</v>
      </c>
      <c r="H91" s="7" t="s">
        <v>745</v>
      </c>
      <c r="M91" s="6">
        <v>89.0</v>
      </c>
      <c r="N91" s="7" t="s">
        <v>35</v>
      </c>
      <c r="O91" s="7" t="s">
        <v>746</v>
      </c>
      <c r="P91" s="7" t="s">
        <v>747</v>
      </c>
      <c r="V91" s="6">
        <v>89.0</v>
      </c>
      <c r="W91" s="7" t="s">
        <v>739</v>
      </c>
      <c r="X91" s="7" t="s">
        <v>748</v>
      </c>
      <c r="Y91" s="7" t="s">
        <v>749</v>
      </c>
    </row>
    <row r="92">
      <c r="A92" s="1" t="s">
        <v>1</v>
      </c>
      <c r="B92" s="1" t="str">
        <f>IFERROR(__xludf.DUMMYFUNCTION("IFERROR(REGEXEXTRACT(C92,""[0-9０-９]+時間""),"""")"),"１時間")</f>
        <v>１時間</v>
      </c>
      <c r="C92" s="8" t="s">
        <v>750</v>
      </c>
      <c r="E92" s="6">
        <v>90.0</v>
      </c>
      <c r="F92" s="7" t="s">
        <v>682</v>
      </c>
      <c r="G92" s="7" t="s">
        <v>751</v>
      </c>
      <c r="H92" s="7" t="s">
        <v>752</v>
      </c>
      <c r="M92" s="6">
        <v>90.0</v>
      </c>
      <c r="N92" s="7" t="s">
        <v>753</v>
      </c>
      <c r="O92" s="7" t="s">
        <v>754</v>
      </c>
      <c r="P92" s="7" t="s">
        <v>755</v>
      </c>
      <c r="V92" s="6">
        <v>90.0</v>
      </c>
      <c r="W92" s="7" t="s">
        <v>756</v>
      </c>
      <c r="X92" s="7" t="s">
        <v>757</v>
      </c>
      <c r="Y92" s="7" t="s">
        <v>758</v>
      </c>
    </row>
    <row r="93">
      <c r="A93" s="1" t="s">
        <v>25</v>
      </c>
      <c r="B93" s="1" t="str">
        <f>IFERROR(__xludf.DUMMYFUNCTION("IFERROR(REGEXEXTRACT(C93,""[0-9０-９]+時間""),"""")"),"")</f>
        <v/>
      </c>
      <c r="C93" s="8" t="s">
        <v>759</v>
      </c>
      <c r="E93" s="6">
        <v>91.0</v>
      </c>
      <c r="F93" s="7" t="s">
        <v>760</v>
      </c>
      <c r="G93" s="7" t="s">
        <v>761</v>
      </c>
      <c r="H93" s="7" t="s">
        <v>762</v>
      </c>
      <c r="M93" s="6">
        <v>91.0</v>
      </c>
      <c r="N93" s="7" t="s">
        <v>682</v>
      </c>
      <c r="O93" s="7" t="s">
        <v>763</v>
      </c>
      <c r="P93" s="7" t="s">
        <v>764</v>
      </c>
      <c r="V93" s="6">
        <v>91.0</v>
      </c>
      <c r="W93" s="7" t="s">
        <v>765</v>
      </c>
      <c r="X93" s="7" t="s">
        <v>766</v>
      </c>
      <c r="Y93" s="7" t="s">
        <v>767</v>
      </c>
    </row>
    <row r="94">
      <c r="A94" s="1" t="s">
        <v>1</v>
      </c>
      <c r="B94" s="1" t="str">
        <f>IFERROR(__xludf.DUMMYFUNCTION("IFERROR(REGEXEXTRACT(C94,""[0-9０-９]+時間""),"""")"),"１時間")</f>
        <v>１時間</v>
      </c>
      <c r="C94" s="8" t="s">
        <v>768</v>
      </c>
      <c r="E94" s="6">
        <v>92.0</v>
      </c>
      <c r="F94" s="7" t="s">
        <v>35</v>
      </c>
      <c r="G94" s="7" t="s">
        <v>769</v>
      </c>
      <c r="H94" s="7" t="s">
        <v>770</v>
      </c>
      <c r="M94" s="6">
        <v>92.0</v>
      </c>
      <c r="N94" s="7" t="s">
        <v>771</v>
      </c>
      <c r="O94" s="7" t="s">
        <v>772</v>
      </c>
      <c r="P94" s="7" t="s">
        <v>773</v>
      </c>
      <c r="V94" s="6">
        <v>92.0</v>
      </c>
      <c r="W94" s="7" t="s">
        <v>765</v>
      </c>
      <c r="X94" s="7" t="s">
        <v>774</v>
      </c>
      <c r="Y94" s="7" t="s">
        <v>775</v>
      </c>
    </row>
    <row r="95">
      <c r="A95" s="1" t="s">
        <v>1</v>
      </c>
      <c r="B95" s="1" t="str">
        <f>IFERROR(__xludf.DUMMYFUNCTION("IFERROR(REGEXEXTRACT(C95,""[0-9０-９]+時間""),"""")"),"２時間")</f>
        <v>２時間</v>
      </c>
      <c r="C95" s="9" t="s">
        <v>776</v>
      </c>
      <c r="E95" s="6">
        <v>93.0</v>
      </c>
      <c r="F95" s="7" t="s">
        <v>35</v>
      </c>
      <c r="G95" s="7" t="s">
        <v>777</v>
      </c>
      <c r="H95" s="7" t="s">
        <v>778</v>
      </c>
      <c r="M95" s="6">
        <v>93.0</v>
      </c>
      <c r="N95" s="7" t="s">
        <v>35</v>
      </c>
      <c r="O95" s="7" t="s">
        <v>779</v>
      </c>
      <c r="P95" s="7" t="s">
        <v>780</v>
      </c>
      <c r="V95" s="6">
        <v>93.0</v>
      </c>
      <c r="W95" s="7" t="s">
        <v>781</v>
      </c>
      <c r="X95" s="7" t="s">
        <v>782</v>
      </c>
      <c r="Y95" s="7" t="s">
        <v>783</v>
      </c>
    </row>
    <row r="96">
      <c r="A96" s="1" t="s">
        <v>1</v>
      </c>
      <c r="B96" s="1" t="str">
        <f>IFERROR(__xludf.DUMMYFUNCTION("IFERROR(REGEXEXTRACT(C96,""[0-9０-９]+時間""),"""")"),"４時間")</f>
        <v>４時間</v>
      </c>
      <c r="C96" s="8" t="s">
        <v>784</v>
      </c>
      <c r="E96" s="6">
        <v>94.0</v>
      </c>
      <c r="F96" s="7" t="s">
        <v>35</v>
      </c>
      <c r="G96" s="7" t="s">
        <v>785</v>
      </c>
      <c r="H96" s="7" t="s">
        <v>786</v>
      </c>
      <c r="M96" s="6">
        <v>94.0</v>
      </c>
      <c r="N96" s="7" t="s">
        <v>787</v>
      </c>
      <c r="O96" s="7" t="s">
        <v>788</v>
      </c>
      <c r="P96" s="7" t="s">
        <v>789</v>
      </c>
      <c r="V96" s="6">
        <v>94.0</v>
      </c>
      <c r="W96" s="7" t="s">
        <v>35</v>
      </c>
      <c r="X96" s="7" t="s">
        <v>790</v>
      </c>
      <c r="Y96" s="7" t="s">
        <v>791</v>
      </c>
    </row>
    <row r="97">
      <c r="A97" s="1" t="s">
        <v>1</v>
      </c>
      <c r="B97" s="1" t="str">
        <f>IFERROR(__xludf.DUMMYFUNCTION("IFERROR(REGEXEXTRACT(C97,""[0-9０-９]+時間""),"""")"),"１時間")</f>
        <v>１時間</v>
      </c>
      <c r="C97" s="8" t="s">
        <v>792</v>
      </c>
      <c r="E97" s="6">
        <v>95.0</v>
      </c>
      <c r="F97" s="7" t="s">
        <v>793</v>
      </c>
      <c r="G97" s="7" t="s">
        <v>794</v>
      </c>
      <c r="H97" s="7" t="s">
        <v>795</v>
      </c>
      <c r="M97" s="6">
        <v>95.0</v>
      </c>
      <c r="N97" s="7" t="s">
        <v>796</v>
      </c>
      <c r="O97" s="7" t="s">
        <v>797</v>
      </c>
      <c r="P97" s="7" t="s">
        <v>798</v>
      </c>
      <c r="V97" s="6">
        <v>95.0</v>
      </c>
      <c r="W97" s="7" t="s">
        <v>35</v>
      </c>
      <c r="X97" s="7" t="s">
        <v>799</v>
      </c>
      <c r="Y97" s="7" t="s">
        <v>800</v>
      </c>
    </row>
    <row r="98">
      <c r="A98" s="1" t="s">
        <v>1</v>
      </c>
      <c r="B98" s="1" t="str">
        <f>IFERROR(__xludf.DUMMYFUNCTION("IFERROR(REGEXEXTRACT(C98,""[0-9０-９]+時間""),"""")"),"１時間")</f>
        <v>１時間</v>
      </c>
      <c r="C98" s="8" t="s">
        <v>801</v>
      </c>
      <c r="E98" s="6">
        <v>96.0</v>
      </c>
      <c r="F98" s="7" t="s">
        <v>802</v>
      </c>
      <c r="G98" s="7" t="s">
        <v>803</v>
      </c>
      <c r="H98" s="7" t="s">
        <v>804</v>
      </c>
      <c r="M98" s="6">
        <v>96.0</v>
      </c>
      <c r="N98" s="7" t="s">
        <v>35</v>
      </c>
      <c r="O98" s="7" t="s">
        <v>805</v>
      </c>
      <c r="P98" s="7" t="s">
        <v>806</v>
      </c>
      <c r="V98" s="6">
        <v>96.0</v>
      </c>
      <c r="W98" s="7" t="s">
        <v>35</v>
      </c>
      <c r="X98" s="7" t="s">
        <v>807</v>
      </c>
      <c r="Y98" s="7" t="s">
        <v>808</v>
      </c>
    </row>
    <row r="99">
      <c r="A99" s="1" t="s">
        <v>1</v>
      </c>
      <c r="B99" s="1" t="str">
        <f>IFERROR(__xludf.DUMMYFUNCTION("IFERROR(REGEXEXTRACT(C99,""[0-9０-９]+時間""),"""")"),"８時間")</f>
        <v>８時間</v>
      </c>
      <c r="C99" s="8" t="s">
        <v>809</v>
      </c>
      <c r="E99" s="6">
        <v>97.0</v>
      </c>
      <c r="F99" s="7" t="s">
        <v>35</v>
      </c>
      <c r="G99" s="7" t="s">
        <v>810</v>
      </c>
      <c r="H99" s="7" t="s">
        <v>811</v>
      </c>
      <c r="M99" s="6">
        <v>97.0</v>
      </c>
      <c r="N99" s="7" t="s">
        <v>35</v>
      </c>
      <c r="O99" s="7" t="s">
        <v>812</v>
      </c>
      <c r="P99" s="7" t="s">
        <v>813</v>
      </c>
      <c r="V99" s="6">
        <v>97.0</v>
      </c>
      <c r="W99" s="7" t="s">
        <v>35</v>
      </c>
      <c r="X99" s="7" t="s">
        <v>814</v>
      </c>
      <c r="Y99" s="7" t="s">
        <v>815</v>
      </c>
    </row>
    <row r="100">
      <c r="A100" s="1" t="s">
        <v>1</v>
      </c>
      <c r="B100" s="1" t="str">
        <f>IFERROR(__xludf.DUMMYFUNCTION("IFERROR(REGEXEXTRACT(C100,""[0-9０-９]+時間""),"""")"),"２時間")</f>
        <v>２時間</v>
      </c>
      <c r="C100" s="8" t="s">
        <v>816</v>
      </c>
      <c r="E100" s="6">
        <v>98.0</v>
      </c>
      <c r="F100" s="7" t="s">
        <v>35</v>
      </c>
      <c r="G100" s="7" t="s">
        <v>817</v>
      </c>
      <c r="H100" s="7" t="s">
        <v>818</v>
      </c>
      <c r="M100" s="6">
        <v>98.0</v>
      </c>
      <c r="N100" s="7" t="s">
        <v>35</v>
      </c>
      <c r="O100" s="7" t="s">
        <v>819</v>
      </c>
      <c r="P100" s="7" t="s">
        <v>820</v>
      </c>
      <c r="V100" s="6">
        <v>98.0</v>
      </c>
      <c r="W100" s="7" t="s">
        <v>821</v>
      </c>
      <c r="X100" s="7" t="s">
        <v>822</v>
      </c>
      <c r="Y100" s="7" t="s">
        <v>823</v>
      </c>
    </row>
    <row r="101">
      <c r="A101" s="1" t="s">
        <v>1</v>
      </c>
      <c r="B101" s="1" t="str">
        <f>IFERROR(__xludf.DUMMYFUNCTION("IFERROR(REGEXEXTRACT(C101,""[0-9０-９]+時間""),"""")"),"５時間")</f>
        <v>５時間</v>
      </c>
      <c r="C101" s="8" t="s">
        <v>824</v>
      </c>
      <c r="E101" s="6">
        <v>99.0</v>
      </c>
      <c r="F101" s="7" t="s">
        <v>35</v>
      </c>
      <c r="G101" s="7" t="s">
        <v>825</v>
      </c>
      <c r="H101" s="7" t="s">
        <v>826</v>
      </c>
      <c r="M101" s="6">
        <v>99.0</v>
      </c>
      <c r="N101" s="7" t="s">
        <v>734</v>
      </c>
      <c r="O101" s="7" t="s">
        <v>827</v>
      </c>
      <c r="P101" s="7" t="s">
        <v>828</v>
      </c>
      <c r="V101" s="6">
        <v>99.0</v>
      </c>
      <c r="W101" s="7" t="s">
        <v>821</v>
      </c>
      <c r="X101" s="7" t="s">
        <v>829</v>
      </c>
      <c r="Y101" s="7" t="s">
        <v>830</v>
      </c>
    </row>
    <row r="102">
      <c r="A102" s="1" t="s">
        <v>1</v>
      </c>
      <c r="B102" s="1" t="str">
        <f>IFERROR(__xludf.DUMMYFUNCTION("IFERROR(REGEXEXTRACT(C102,""[0-9０-９]+時間""),"""")"),"２時間")</f>
        <v>２時間</v>
      </c>
      <c r="C102" s="9" t="s">
        <v>831</v>
      </c>
      <c r="E102" s="6">
        <v>100.0</v>
      </c>
      <c r="F102" s="7" t="s">
        <v>35</v>
      </c>
      <c r="G102" s="7" t="s">
        <v>832</v>
      </c>
      <c r="H102" s="7" t="s">
        <v>833</v>
      </c>
      <c r="M102" s="6">
        <v>100.0</v>
      </c>
      <c r="N102" s="7" t="s">
        <v>834</v>
      </c>
      <c r="O102" s="7" t="s">
        <v>835</v>
      </c>
      <c r="P102" s="7" t="s">
        <v>836</v>
      </c>
      <c r="V102" s="6">
        <v>100.0</v>
      </c>
      <c r="W102" s="7" t="s">
        <v>837</v>
      </c>
      <c r="X102" s="7" t="s">
        <v>838</v>
      </c>
      <c r="Y102" s="7" t="s">
        <v>839</v>
      </c>
    </row>
    <row r="103">
      <c r="A103" s="1" t="s">
        <v>1</v>
      </c>
      <c r="B103" s="1" t="str">
        <f>IFERROR(__xludf.DUMMYFUNCTION("IFERROR(REGEXEXTRACT(C103,""[0-9０-９]+時間""),"""")"),"２時間")</f>
        <v>２時間</v>
      </c>
      <c r="C103" s="9" t="s">
        <v>840</v>
      </c>
      <c r="E103" s="6">
        <v>101.0</v>
      </c>
      <c r="F103" s="7" t="s">
        <v>841</v>
      </c>
      <c r="G103" s="7" t="s">
        <v>842</v>
      </c>
      <c r="H103" s="7" t="s">
        <v>843</v>
      </c>
      <c r="M103" s="6">
        <v>101.0</v>
      </c>
      <c r="N103" s="7" t="s">
        <v>844</v>
      </c>
      <c r="O103" s="7" t="s">
        <v>845</v>
      </c>
      <c r="P103" s="7" t="s">
        <v>846</v>
      </c>
      <c r="V103" s="6">
        <v>101.0</v>
      </c>
      <c r="W103" s="7" t="s">
        <v>847</v>
      </c>
      <c r="X103" s="7" t="s">
        <v>848</v>
      </c>
      <c r="Y103" s="7" t="s">
        <v>849</v>
      </c>
    </row>
    <row r="104">
      <c r="A104" s="1" t="s">
        <v>1</v>
      </c>
      <c r="B104" s="1" t="str">
        <f>IFERROR(__xludf.DUMMYFUNCTION("IFERROR(REGEXEXTRACT(C104,""[0-9０-９]+時間""),"""")"),"４時間")</f>
        <v>４時間</v>
      </c>
      <c r="C104" s="9" t="s">
        <v>850</v>
      </c>
      <c r="E104" s="6">
        <v>102.0</v>
      </c>
      <c r="F104" s="7" t="s">
        <v>851</v>
      </c>
      <c r="G104" s="7" t="s">
        <v>852</v>
      </c>
      <c r="H104" s="7" t="s">
        <v>853</v>
      </c>
      <c r="M104" s="6">
        <v>102.0</v>
      </c>
      <c r="N104" s="7" t="s">
        <v>844</v>
      </c>
      <c r="O104" s="7" t="s">
        <v>854</v>
      </c>
      <c r="P104" s="7" t="s">
        <v>855</v>
      </c>
      <c r="V104" s="6">
        <v>102.0</v>
      </c>
      <c r="W104" s="7" t="s">
        <v>847</v>
      </c>
      <c r="X104" s="7" t="s">
        <v>856</v>
      </c>
      <c r="Y104" s="7" t="s">
        <v>857</v>
      </c>
    </row>
    <row r="105">
      <c r="A105" s="1" t="s">
        <v>1</v>
      </c>
      <c r="B105" s="1" t="str">
        <f>IFERROR(__xludf.DUMMYFUNCTION("IFERROR(REGEXEXTRACT(C105,""[0-9０-９]+時間""),"""")"),"２時間")</f>
        <v>２時間</v>
      </c>
      <c r="C105" s="9" t="s">
        <v>858</v>
      </c>
      <c r="E105" s="6">
        <v>103.0</v>
      </c>
      <c r="F105" s="7" t="s">
        <v>859</v>
      </c>
      <c r="G105" s="7" t="s">
        <v>860</v>
      </c>
      <c r="H105" s="7" t="s">
        <v>861</v>
      </c>
      <c r="M105" s="6">
        <v>103.0</v>
      </c>
      <c r="N105" s="7" t="s">
        <v>844</v>
      </c>
      <c r="O105" s="7" t="s">
        <v>862</v>
      </c>
      <c r="P105" s="7" t="s">
        <v>863</v>
      </c>
      <c r="V105" s="6">
        <v>103.0</v>
      </c>
      <c r="W105" s="7" t="s">
        <v>847</v>
      </c>
      <c r="X105" s="7" t="s">
        <v>864</v>
      </c>
      <c r="Y105" s="7" t="s">
        <v>865</v>
      </c>
    </row>
    <row r="106">
      <c r="A106" s="1" t="s">
        <v>1</v>
      </c>
      <c r="B106" s="1" t="str">
        <f>IFERROR(__xludf.DUMMYFUNCTION("IFERROR(REGEXEXTRACT(C106,""[0-9０-９]+時間""),"""")"),"３時間")</f>
        <v>３時間</v>
      </c>
      <c r="C106" s="9" t="s">
        <v>866</v>
      </c>
      <c r="E106" s="6">
        <v>104.0</v>
      </c>
      <c r="F106" s="7" t="s">
        <v>35</v>
      </c>
      <c r="G106" s="7" t="s">
        <v>867</v>
      </c>
      <c r="H106" s="7" t="s">
        <v>868</v>
      </c>
      <c r="M106" s="6">
        <v>104.0</v>
      </c>
      <c r="N106" s="7" t="s">
        <v>844</v>
      </c>
      <c r="O106" s="7" t="s">
        <v>869</v>
      </c>
      <c r="P106" s="7" t="s">
        <v>870</v>
      </c>
    </row>
    <row r="107">
      <c r="A107" s="1"/>
      <c r="B107" s="1" t="str">
        <f>IFERROR(__xludf.DUMMYFUNCTION("IFERROR(REGEXEXTRACT(C107,""[0-9０-９]+時間""),"""")"),"")</f>
        <v/>
      </c>
      <c r="C107" s="10"/>
      <c r="E107" s="6">
        <v>105.0</v>
      </c>
      <c r="F107" s="7" t="s">
        <v>35</v>
      </c>
      <c r="G107" s="7" t="s">
        <v>871</v>
      </c>
      <c r="H107" s="7" t="s">
        <v>872</v>
      </c>
      <c r="M107" s="6">
        <v>105.0</v>
      </c>
      <c r="N107" s="7" t="s">
        <v>844</v>
      </c>
      <c r="O107" s="7" t="s">
        <v>873</v>
      </c>
      <c r="P107" s="7" t="s">
        <v>874</v>
      </c>
    </row>
    <row r="108">
      <c r="A108" s="1"/>
      <c r="B108" s="1" t="str">
        <f>IFERROR(__xludf.DUMMYFUNCTION("IFERROR(REGEXEXTRACT(C108,""[0-9０-９]+時間""),"""")"),"")</f>
        <v/>
      </c>
      <c r="C108" s="9" t="s">
        <v>875</v>
      </c>
      <c r="E108" s="6">
        <v>106.0</v>
      </c>
      <c r="F108" s="7" t="s">
        <v>35</v>
      </c>
      <c r="G108" s="7" t="s">
        <v>876</v>
      </c>
      <c r="H108" s="7" t="s">
        <v>877</v>
      </c>
      <c r="M108" s="6">
        <v>106.0</v>
      </c>
      <c r="N108" s="7" t="s">
        <v>844</v>
      </c>
      <c r="O108" s="7" t="s">
        <v>878</v>
      </c>
      <c r="P108" s="7" t="s">
        <v>879</v>
      </c>
    </row>
    <row r="109">
      <c r="A109" s="1" t="s">
        <v>1</v>
      </c>
      <c r="B109" s="1" t="str">
        <f>IFERROR(__xludf.DUMMYFUNCTION("IFERROR(REGEXEXTRACT(C109,""[0-9０-９]+時間""),"""")"),"１時間")</f>
        <v>１時間</v>
      </c>
      <c r="C109" s="9" t="s">
        <v>880</v>
      </c>
      <c r="E109" s="6">
        <v>107.0</v>
      </c>
      <c r="F109" s="7" t="s">
        <v>881</v>
      </c>
      <c r="G109" s="7" t="s">
        <v>882</v>
      </c>
      <c r="H109" s="7" t="s">
        <v>883</v>
      </c>
      <c r="M109" s="6">
        <v>107.0</v>
      </c>
      <c r="N109" s="7" t="s">
        <v>844</v>
      </c>
      <c r="O109" s="7" t="s">
        <v>884</v>
      </c>
      <c r="P109" s="7" t="s">
        <v>885</v>
      </c>
    </row>
    <row r="110">
      <c r="A110" s="1" t="s">
        <v>1</v>
      </c>
      <c r="B110" s="1" t="str">
        <f>IFERROR(__xludf.DUMMYFUNCTION("IFERROR(REGEXEXTRACT(C110,""[0-9０-９]+時間""),"""")"),"４時間")</f>
        <v>４時間</v>
      </c>
      <c r="C110" s="9" t="s">
        <v>886</v>
      </c>
      <c r="E110" s="6">
        <v>108.0</v>
      </c>
      <c r="F110" s="7" t="s">
        <v>35</v>
      </c>
      <c r="G110" s="7" t="s">
        <v>887</v>
      </c>
      <c r="H110" s="7" t="s">
        <v>888</v>
      </c>
      <c r="M110" s="6">
        <v>108.0</v>
      </c>
      <c r="N110" s="7" t="s">
        <v>837</v>
      </c>
      <c r="O110" s="7" t="s">
        <v>889</v>
      </c>
      <c r="P110" s="7" t="s">
        <v>890</v>
      </c>
    </row>
    <row r="111">
      <c r="A111" s="1" t="s">
        <v>1</v>
      </c>
      <c r="B111" s="1" t="str">
        <f>IFERROR(__xludf.DUMMYFUNCTION("IFERROR(REGEXEXTRACT(C111,""[0-9０-９]+時間""),"""")"),"１時間")</f>
        <v>１時間</v>
      </c>
      <c r="C111" s="9" t="s">
        <v>891</v>
      </c>
      <c r="E111" s="6">
        <v>109.0</v>
      </c>
      <c r="F111" s="7" t="s">
        <v>35</v>
      </c>
      <c r="G111" s="7" t="s">
        <v>892</v>
      </c>
      <c r="H111" s="7" t="s">
        <v>893</v>
      </c>
      <c r="M111" s="6">
        <v>109.0</v>
      </c>
      <c r="N111" s="7" t="s">
        <v>894</v>
      </c>
      <c r="O111" s="7" t="s">
        <v>895</v>
      </c>
      <c r="P111" s="7" t="s">
        <v>896</v>
      </c>
    </row>
    <row r="112">
      <c r="A112" s="1" t="s">
        <v>1</v>
      </c>
      <c r="B112" s="1" t="str">
        <f>IFERROR(__xludf.DUMMYFUNCTION("IFERROR(REGEXEXTRACT(C112,""[0-9０-９]+時間""),"""")"),"１時間")</f>
        <v>１時間</v>
      </c>
      <c r="C112" s="9" t="s">
        <v>897</v>
      </c>
      <c r="E112" s="6">
        <v>110.0</v>
      </c>
      <c r="F112" s="7" t="s">
        <v>35</v>
      </c>
      <c r="G112" s="7" t="s">
        <v>898</v>
      </c>
      <c r="H112" s="7" t="s">
        <v>899</v>
      </c>
      <c r="M112" s="6">
        <v>110.0</v>
      </c>
      <c r="N112" s="7" t="s">
        <v>900</v>
      </c>
      <c r="O112" s="7" t="s">
        <v>901</v>
      </c>
      <c r="P112" s="7" t="s">
        <v>902</v>
      </c>
    </row>
    <row r="113">
      <c r="A113" s="1" t="s">
        <v>1</v>
      </c>
      <c r="B113" s="1" t="str">
        <f>IFERROR(__xludf.DUMMYFUNCTION("IFERROR(REGEXEXTRACT(C113,""[0-9０-９]+時間""),"""")"),"３時間")</f>
        <v>３時間</v>
      </c>
      <c r="C113" s="9" t="s">
        <v>903</v>
      </c>
      <c r="E113" s="6">
        <v>111.0</v>
      </c>
      <c r="F113" s="7" t="s">
        <v>35</v>
      </c>
      <c r="G113" s="7" t="s">
        <v>904</v>
      </c>
      <c r="H113" s="7" t="s">
        <v>905</v>
      </c>
      <c r="M113" s="6">
        <v>111.0</v>
      </c>
      <c r="N113" s="7" t="s">
        <v>35</v>
      </c>
      <c r="O113" s="7" t="s">
        <v>906</v>
      </c>
      <c r="P113" s="7" t="s">
        <v>907</v>
      </c>
    </row>
    <row r="114">
      <c r="A114" s="1" t="s">
        <v>1</v>
      </c>
      <c r="B114" s="1" t="str">
        <f>IFERROR(__xludf.DUMMYFUNCTION("IFERROR(REGEXEXTRACT(C114,""[0-9０-９]+時間""),"""")"),"１時間")</f>
        <v>１時間</v>
      </c>
      <c r="C114" s="9" t="s">
        <v>908</v>
      </c>
      <c r="E114" s="6">
        <v>112.0</v>
      </c>
      <c r="F114" s="7" t="s">
        <v>909</v>
      </c>
      <c r="G114" s="7" t="s">
        <v>910</v>
      </c>
      <c r="H114" s="7" t="s">
        <v>911</v>
      </c>
      <c r="M114" s="6">
        <v>112.0</v>
      </c>
      <c r="N114" s="7" t="s">
        <v>35</v>
      </c>
      <c r="O114" s="7" t="s">
        <v>912</v>
      </c>
      <c r="P114" s="7" t="s">
        <v>913</v>
      </c>
    </row>
    <row r="115">
      <c r="A115" s="1" t="s">
        <v>1</v>
      </c>
      <c r="B115" s="1" t="str">
        <f>IFERROR(__xludf.DUMMYFUNCTION("IFERROR(REGEXEXTRACT(C115,""[0-9０-９]+時間""),"""")"),"２時間")</f>
        <v>２時間</v>
      </c>
      <c r="C115" s="9" t="s">
        <v>914</v>
      </c>
      <c r="E115" s="6">
        <v>113.0</v>
      </c>
      <c r="F115" s="7" t="s">
        <v>915</v>
      </c>
      <c r="G115" s="7" t="s">
        <v>916</v>
      </c>
      <c r="H115" s="7" t="s">
        <v>917</v>
      </c>
      <c r="M115" s="6">
        <v>113.0</v>
      </c>
      <c r="N115" s="7" t="s">
        <v>35</v>
      </c>
      <c r="O115" s="7" t="s">
        <v>918</v>
      </c>
      <c r="P115" s="7" t="s">
        <v>919</v>
      </c>
    </row>
    <row r="116">
      <c r="A116" s="1" t="s">
        <v>25</v>
      </c>
      <c r="B116" s="1" t="str">
        <f>IFERROR(__xludf.DUMMYFUNCTION("IFERROR(REGEXEXTRACT(C116,""[0-9０-９]+時間""),"""")"),"")</f>
        <v/>
      </c>
      <c r="C116" s="9" t="s">
        <v>920</v>
      </c>
      <c r="E116" s="6">
        <v>114.0</v>
      </c>
      <c r="F116" s="7" t="s">
        <v>35</v>
      </c>
      <c r="G116" s="7" t="s">
        <v>921</v>
      </c>
      <c r="H116" s="7" t="s">
        <v>922</v>
      </c>
      <c r="M116" s="6">
        <v>114.0</v>
      </c>
      <c r="N116" s="7" t="s">
        <v>35</v>
      </c>
      <c r="O116" s="7" t="s">
        <v>923</v>
      </c>
      <c r="P116" s="7" t="s">
        <v>924</v>
      </c>
    </row>
    <row r="117">
      <c r="A117" s="1" t="s">
        <v>1</v>
      </c>
      <c r="B117" s="1" t="str">
        <f>IFERROR(__xludf.DUMMYFUNCTION("IFERROR(REGEXEXTRACT(C117,""[0-9０-９]+時間""),"""")"),"３時間")</f>
        <v>３時間</v>
      </c>
      <c r="C117" s="9" t="s">
        <v>925</v>
      </c>
      <c r="E117" s="6">
        <v>115.0</v>
      </c>
      <c r="F117" s="7" t="s">
        <v>35</v>
      </c>
      <c r="G117" s="7" t="s">
        <v>926</v>
      </c>
      <c r="H117" s="7" t="s">
        <v>927</v>
      </c>
      <c r="M117" s="6">
        <v>115.0</v>
      </c>
      <c r="N117" s="7" t="s">
        <v>928</v>
      </c>
      <c r="O117" s="7" t="s">
        <v>929</v>
      </c>
      <c r="P117" s="7" t="s">
        <v>930</v>
      </c>
    </row>
    <row r="118">
      <c r="A118" s="1" t="s">
        <v>1</v>
      </c>
      <c r="B118" s="1" t="str">
        <f>IFERROR(__xludf.DUMMYFUNCTION("IFERROR(REGEXEXTRACT(C118,""[0-9０-９]+時間""),"""")"),"１時間")</f>
        <v>１時間</v>
      </c>
      <c r="C118" s="9" t="s">
        <v>931</v>
      </c>
      <c r="E118" s="6">
        <v>116.0</v>
      </c>
      <c r="F118" s="7" t="s">
        <v>35</v>
      </c>
      <c r="G118" s="7" t="s">
        <v>932</v>
      </c>
      <c r="H118" s="7" t="s">
        <v>933</v>
      </c>
      <c r="M118" s="6">
        <v>116.0</v>
      </c>
      <c r="N118" s="7" t="s">
        <v>928</v>
      </c>
      <c r="O118" s="7" t="s">
        <v>934</v>
      </c>
      <c r="P118" s="7" t="s">
        <v>935</v>
      </c>
    </row>
    <row r="119">
      <c r="A119" s="1" t="s">
        <v>1</v>
      </c>
      <c r="B119" s="1" t="str">
        <f>IFERROR(__xludf.DUMMYFUNCTION("IFERROR(REGEXEXTRACT(C119,""[0-9０-９]+時間""),"""")"),"４時間")</f>
        <v>４時間</v>
      </c>
      <c r="C119" s="9" t="s">
        <v>936</v>
      </c>
      <c r="E119" s="6">
        <v>117.0</v>
      </c>
      <c r="F119" s="7" t="s">
        <v>937</v>
      </c>
      <c r="G119" s="7" t="s">
        <v>938</v>
      </c>
      <c r="H119" s="7" t="s">
        <v>939</v>
      </c>
      <c r="M119" s="6">
        <v>117.0</v>
      </c>
      <c r="N119" s="7" t="s">
        <v>940</v>
      </c>
      <c r="O119" s="7" t="s">
        <v>941</v>
      </c>
      <c r="P119" s="7" t="s">
        <v>942</v>
      </c>
    </row>
    <row r="120">
      <c r="A120" s="1" t="s">
        <v>1</v>
      </c>
      <c r="B120" s="1" t="str">
        <f>IFERROR(__xludf.DUMMYFUNCTION("IFERROR(REGEXEXTRACT(C120,""[0-9０-９]+時間""),"""")"),"１時間")</f>
        <v>１時間</v>
      </c>
      <c r="C120" s="9" t="s">
        <v>943</v>
      </c>
      <c r="E120" s="6">
        <v>118.0</v>
      </c>
      <c r="F120" s="7" t="s">
        <v>35</v>
      </c>
      <c r="G120" s="7" t="s">
        <v>944</v>
      </c>
      <c r="H120" s="7" t="s">
        <v>945</v>
      </c>
      <c r="M120" s="6">
        <v>118.0</v>
      </c>
      <c r="N120" s="7" t="s">
        <v>946</v>
      </c>
      <c r="O120" s="7" t="s">
        <v>947</v>
      </c>
      <c r="P120" s="7" t="s">
        <v>948</v>
      </c>
    </row>
    <row r="121">
      <c r="A121" s="1" t="s">
        <v>1</v>
      </c>
      <c r="B121" s="1" t="str">
        <f>IFERROR(__xludf.DUMMYFUNCTION("IFERROR(REGEXEXTRACT(C121,""[0-9０-９]+時間""),"""")"),"４時間")</f>
        <v>４時間</v>
      </c>
      <c r="C121" s="9" t="s">
        <v>949</v>
      </c>
      <c r="E121" s="6">
        <v>119.0</v>
      </c>
      <c r="F121" s="7" t="s">
        <v>847</v>
      </c>
      <c r="G121" s="7" t="s">
        <v>950</v>
      </c>
      <c r="H121" s="7" t="s">
        <v>951</v>
      </c>
      <c r="M121" s="6">
        <v>119.0</v>
      </c>
      <c r="N121" s="7" t="s">
        <v>35</v>
      </c>
      <c r="O121" s="7" t="s">
        <v>952</v>
      </c>
      <c r="P121" s="7" t="s">
        <v>953</v>
      </c>
    </row>
    <row r="122">
      <c r="A122" s="1" t="s">
        <v>1</v>
      </c>
      <c r="B122" s="1" t="str">
        <f>IFERROR(__xludf.DUMMYFUNCTION("IFERROR(REGEXEXTRACT(C122,""[0-9０-９]+時間""),"""")"),"２時間")</f>
        <v>２時間</v>
      </c>
      <c r="C122" s="9" t="s">
        <v>954</v>
      </c>
      <c r="E122" s="6">
        <v>120.0</v>
      </c>
      <c r="F122" s="7" t="s">
        <v>35</v>
      </c>
      <c r="G122" s="7" t="s">
        <v>955</v>
      </c>
      <c r="H122" s="7" t="s">
        <v>956</v>
      </c>
      <c r="M122" s="6">
        <v>120.0</v>
      </c>
      <c r="N122" s="7" t="s">
        <v>35</v>
      </c>
      <c r="O122" s="7" t="s">
        <v>957</v>
      </c>
      <c r="P122" s="7" t="s">
        <v>958</v>
      </c>
    </row>
    <row r="123">
      <c r="A123" s="1" t="s">
        <v>1</v>
      </c>
      <c r="B123" s="1" t="str">
        <f>IFERROR(__xludf.DUMMYFUNCTION("IFERROR(REGEXEXTRACT(C123,""[0-9０-９]+時間""),"""")"),"１時間")</f>
        <v>１時間</v>
      </c>
      <c r="C123" s="9" t="s">
        <v>959</v>
      </c>
      <c r="E123" s="6">
        <v>121.0</v>
      </c>
      <c r="F123" s="7" t="s">
        <v>35</v>
      </c>
      <c r="G123" s="7" t="s">
        <v>960</v>
      </c>
      <c r="H123" s="7" t="s">
        <v>961</v>
      </c>
      <c r="M123" s="6">
        <v>121.0</v>
      </c>
      <c r="N123" s="7" t="s">
        <v>35</v>
      </c>
      <c r="O123" s="7" t="s">
        <v>962</v>
      </c>
      <c r="P123" s="7" t="s">
        <v>963</v>
      </c>
    </row>
    <row r="124">
      <c r="A124" s="1" t="s">
        <v>1</v>
      </c>
      <c r="B124" s="1" t="str">
        <f>IFERROR(__xludf.DUMMYFUNCTION("IFERROR(REGEXEXTRACT(C124,""[0-9０-９]+時間""),"""")"),"２時間")</f>
        <v>２時間</v>
      </c>
      <c r="C124" s="9" t="s">
        <v>964</v>
      </c>
      <c r="M124" s="6">
        <v>122.0</v>
      </c>
      <c r="N124" s="7" t="s">
        <v>965</v>
      </c>
      <c r="O124" s="7" t="s">
        <v>966</v>
      </c>
      <c r="P124" s="7" t="s">
        <v>967</v>
      </c>
    </row>
    <row r="125">
      <c r="A125" s="1" t="s">
        <v>1</v>
      </c>
      <c r="B125" s="1" t="str">
        <f>IFERROR(__xludf.DUMMYFUNCTION("IFERROR(REGEXEXTRACT(C125,""[0-9０-９]+時間""),"""")"),"１時間")</f>
        <v>１時間</v>
      </c>
      <c r="C125" s="9" t="s">
        <v>968</v>
      </c>
      <c r="M125" s="6">
        <v>123.0</v>
      </c>
      <c r="N125" s="7" t="s">
        <v>965</v>
      </c>
      <c r="O125" s="7" t="s">
        <v>969</v>
      </c>
      <c r="P125" s="7" t="s">
        <v>970</v>
      </c>
    </row>
    <row r="126">
      <c r="A126" s="1" t="s">
        <v>1</v>
      </c>
      <c r="B126" s="1" t="str">
        <f>IFERROR(__xludf.DUMMYFUNCTION("IFERROR(REGEXEXTRACT(C126,""[0-9０-９]+時間""),"""")"),"１時間")</f>
        <v>１時間</v>
      </c>
      <c r="C126" s="9" t="s">
        <v>971</v>
      </c>
      <c r="M126" s="6">
        <v>124.0</v>
      </c>
      <c r="N126" s="7" t="s">
        <v>965</v>
      </c>
      <c r="O126" s="7" t="s">
        <v>972</v>
      </c>
      <c r="P126" s="7" t="s">
        <v>973</v>
      </c>
    </row>
    <row r="127">
      <c r="A127" s="1" t="s">
        <v>1</v>
      </c>
      <c r="B127" s="1" t="str">
        <f>IFERROR(__xludf.DUMMYFUNCTION("IFERROR(REGEXEXTRACT(C127,""[0-9０-９]+時間""),"""")"),"１時間")</f>
        <v>１時間</v>
      </c>
      <c r="C127" s="8" t="s">
        <v>974</v>
      </c>
      <c r="M127" s="6">
        <v>125.0</v>
      </c>
      <c r="N127" s="7" t="s">
        <v>847</v>
      </c>
      <c r="O127" s="7" t="s">
        <v>848</v>
      </c>
      <c r="P127" s="7" t="s">
        <v>975</v>
      </c>
    </row>
    <row r="128">
      <c r="A128" s="1" t="s">
        <v>25</v>
      </c>
      <c r="B128" s="1" t="str">
        <f>IFERROR(__xludf.DUMMYFUNCTION("IFERROR(REGEXEXTRACT(C128,""[0-9０-９]+時間""),"""")"),"")</f>
        <v/>
      </c>
      <c r="C128" s="8" t="s">
        <v>976</v>
      </c>
      <c r="M128" s="6">
        <v>126.0</v>
      </c>
      <c r="N128" s="7" t="s">
        <v>847</v>
      </c>
      <c r="O128" s="7" t="s">
        <v>977</v>
      </c>
      <c r="P128" s="7" t="s">
        <v>978</v>
      </c>
    </row>
    <row r="129">
      <c r="A129" s="1" t="s">
        <v>1</v>
      </c>
      <c r="B129" s="1" t="str">
        <f>IFERROR(__xludf.DUMMYFUNCTION("IFERROR(REGEXEXTRACT(C129,""[0-9０-９]+時間""),"""")"),"２時間")</f>
        <v>２時間</v>
      </c>
      <c r="C129" s="8" t="s">
        <v>979</v>
      </c>
      <c r="M129" s="6">
        <v>127.0</v>
      </c>
      <c r="N129" s="7" t="s">
        <v>847</v>
      </c>
      <c r="O129" s="7" t="s">
        <v>980</v>
      </c>
      <c r="P129" s="7" t="s">
        <v>981</v>
      </c>
    </row>
    <row r="130">
      <c r="A130" s="1" t="s">
        <v>1</v>
      </c>
      <c r="B130" s="1" t="str">
        <f>IFERROR(__xludf.DUMMYFUNCTION("IFERROR(REGEXEXTRACT(C130,""[0-9０-９]+時間""),"""")"),"５時間")</f>
        <v>５時間</v>
      </c>
      <c r="C130" s="8" t="s">
        <v>982</v>
      </c>
    </row>
    <row r="131">
      <c r="A131" s="1" t="s">
        <v>1</v>
      </c>
      <c r="B131" s="1" t="str">
        <f>IFERROR(__xludf.DUMMYFUNCTION("IFERROR(REGEXEXTRACT(C131,""[0-9０-９]+時間""),"""")"),"２時間")</f>
        <v>２時間</v>
      </c>
      <c r="C131" s="8" t="s">
        <v>983</v>
      </c>
    </row>
    <row r="132">
      <c r="A132" s="1" t="s">
        <v>1</v>
      </c>
      <c r="B132" s="1" t="str">
        <f>IFERROR(__xludf.DUMMYFUNCTION("IFERROR(REGEXEXTRACT(C132,""[0-9０-９]+時間""),"""")"),"１時間")</f>
        <v>１時間</v>
      </c>
      <c r="C132" s="8" t="s">
        <v>984</v>
      </c>
    </row>
    <row r="133">
      <c r="A133" s="1" t="s">
        <v>1</v>
      </c>
      <c r="B133" s="1" t="str">
        <f>IFERROR(__xludf.DUMMYFUNCTION("IFERROR(REGEXEXTRACT(C133,""[0-9０-９]+時間""),"""")"),"１時間")</f>
        <v>１時間</v>
      </c>
      <c r="C133" s="8" t="s">
        <v>985</v>
      </c>
    </row>
    <row r="134">
      <c r="A134" s="1" t="s">
        <v>1</v>
      </c>
      <c r="B134" s="1" t="str">
        <f>IFERROR(__xludf.DUMMYFUNCTION("IFERROR(REGEXEXTRACT(C134,""[0-9０-９]+時間""),"""")"),"１時間")</f>
        <v>１時間</v>
      </c>
      <c r="C134" s="8" t="s">
        <v>986</v>
      </c>
    </row>
    <row r="135">
      <c r="A135" s="1" t="s">
        <v>1</v>
      </c>
      <c r="B135" s="1" t="str">
        <f>IFERROR(__xludf.DUMMYFUNCTION("IFERROR(REGEXEXTRACT(C135,""[0-9０-９]+時間""),"""")"),"３時間")</f>
        <v>３時間</v>
      </c>
      <c r="C135" s="8" t="s">
        <v>987</v>
      </c>
    </row>
    <row r="136">
      <c r="A136" s="1" t="s">
        <v>1</v>
      </c>
      <c r="B136" s="1" t="str">
        <f>IFERROR(__xludf.DUMMYFUNCTION("IFERROR(REGEXEXTRACT(C136,""[0-9０-９]+時間""),"""")"),"５時間")</f>
        <v>５時間</v>
      </c>
      <c r="C136" s="8" t="s">
        <v>988</v>
      </c>
    </row>
    <row r="137">
      <c r="A137" s="1" t="s">
        <v>1</v>
      </c>
      <c r="B137" s="1" t="str">
        <f>IFERROR(__xludf.DUMMYFUNCTION("IFERROR(REGEXEXTRACT(C137,""[0-9０-９]+時間""),"""")"),"１時間")</f>
        <v>１時間</v>
      </c>
      <c r="C137" s="8" t="s">
        <v>989</v>
      </c>
    </row>
    <row r="138">
      <c r="A138" s="1" t="s">
        <v>1</v>
      </c>
      <c r="B138" s="1" t="str">
        <f>IFERROR(__xludf.DUMMYFUNCTION("IFERROR(REGEXEXTRACT(C138,""[0-9０-９]+時間""),"""")"),"１時間")</f>
        <v>１時間</v>
      </c>
      <c r="C138" s="8" t="s">
        <v>990</v>
      </c>
    </row>
    <row r="139">
      <c r="A139" s="1" t="s">
        <v>25</v>
      </c>
      <c r="B139" s="1" t="str">
        <f>IFERROR(__xludf.DUMMYFUNCTION("IFERROR(REGEXEXTRACT(C139,""[0-9０-９]+時間""),"""")"),"")</f>
        <v/>
      </c>
      <c r="C139" s="8" t="s">
        <v>991</v>
      </c>
    </row>
    <row r="140">
      <c r="A140" s="1" t="s">
        <v>1</v>
      </c>
      <c r="B140" s="1" t="str">
        <f>IFERROR(__xludf.DUMMYFUNCTION("IFERROR(REGEXEXTRACT(C140,""[0-9０-９]+時間""),"""")"),"１時間")</f>
        <v>１時間</v>
      </c>
      <c r="C140" s="8" t="s">
        <v>992</v>
      </c>
    </row>
    <row r="141">
      <c r="A141" s="1" t="s">
        <v>1</v>
      </c>
      <c r="B141" s="1" t="str">
        <f>IFERROR(__xludf.DUMMYFUNCTION("IFERROR(REGEXEXTRACT(C141,""[0-9０-９]+時間""),"""")"),"２時間")</f>
        <v>２時間</v>
      </c>
      <c r="C141" s="8" t="s">
        <v>993</v>
      </c>
    </row>
    <row r="142">
      <c r="A142" s="1" t="s">
        <v>1</v>
      </c>
      <c r="B142" s="1" t="str">
        <f>IFERROR(__xludf.DUMMYFUNCTION("IFERROR(REGEXEXTRACT(C142,""[0-9０-９]+時間""),"""")"),"３時間")</f>
        <v>３時間</v>
      </c>
      <c r="C142" s="8" t="s">
        <v>994</v>
      </c>
    </row>
    <row r="143">
      <c r="A143" s="1" t="s">
        <v>1</v>
      </c>
      <c r="B143" s="1" t="str">
        <f>IFERROR(__xludf.DUMMYFUNCTION("IFERROR(REGEXEXTRACT(C143,""[0-9０-９]+時間""),"""")"),"１時間")</f>
        <v>１時間</v>
      </c>
      <c r="C143" s="8" t="s">
        <v>995</v>
      </c>
    </row>
    <row r="144">
      <c r="A144" s="1" t="s">
        <v>1</v>
      </c>
      <c r="B144" s="1" t="str">
        <f>IFERROR(__xludf.DUMMYFUNCTION("IFERROR(REGEXEXTRACT(C144,""[0-9０-９]+時間""),"""")"),"４時間")</f>
        <v>４時間</v>
      </c>
      <c r="C144" s="8" t="s">
        <v>996</v>
      </c>
    </row>
    <row r="145">
      <c r="A145" s="1" t="s">
        <v>1</v>
      </c>
      <c r="B145" s="1" t="str">
        <f>IFERROR(__xludf.DUMMYFUNCTION("IFERROR(REGEXEXTRACT(C145,""[0-9０-９]+時間""),"""")"),"１時間")</f>
        <v>１時間</v>
      </c>
      <c r="C145" s="8" t="s">
        <v>997</v>
      </c>
    </row>
    <row r="146">
      <c r="A146" s="1" t="s">
        <v>1</v>
      </c>
      <c r="B146" s="1" t="str">
        <f>IFERROR(__xludf.DUMMYFUNCTION("IFERROR(REGEXEXTRACT(C146,""[0-9０-９]+時間""),"""")"),"１時間")</f>
        <v>１時間</v>
      </c>
      <c r="C146" s="8" t="s">
        <v>998</v>
      </c>
    </row>
    <row r="147">
      <c r="A147" s="1" t="s">
        <v>25</v>
      </c>
      <c r="B147" s="1" t="str">
        <f>IFERROR(__xludf.DUMMYFUNCTION("IFERROR(REGEXEXTRACT(C147,""[0-9０-９]+時間""),"""")"),"")</f>
        <v/>
      </c>
      <c r="C147" s="8" t="s">
        <v>999</v>
      </c>
    </row>
    <row r="148">
      <c r="A148" s="1" t="s">
        <v>1</v>
      </c>
      <c r="B148" s="1" t="str">
        <f>IFERROR(__xludf.DUMMYFUNCTION("IFERROR(REGEXEXTRACT(C148,""[0-9０-９]+時間""),"""")"),"４時間")</f>
        <v>４時間</v>
      </c>
      <c r="C148" s="8" t="s">
        <v>1000</v>
      </c>
    </row>
    <row r="149">
      <c r="A149" s="1" t="s">
        <v>1</v>
      </c>
      <c r="B149" s="1" t="str">
        <f>IFERROR(__xludf.DUMMYFUNCTION("IFERROR(REGEXEXTRACT(C149,""[0-9０-９]+時間""),"""")"),"１時間")</f>
        <v>１時間</v>
      </c>
      <c r="C149" s="8" t="s">
        <v>1001</v>
      </c>
    </row>
    <row r="150">
      <c r="A150" s="1" t="s">
        <v>1</v>
      </c>
      <c r="B150" s="1" t="str">
        <f>IFERROR(__xludf.DUMMYFUNCTION("IFERROR(REGEXEXTRACT(C150,""[0-9０-９]+時間""),"""")"),"２時間")</f>
        <v>２時間</v>
      </c>
      <c r="C150" s="8" t="s">
        <v>1002</v>
      </c>
    </row>
    <row r="151">
      <c r="A151" s="1" t="s">
        <v>1</v>
      </c>
      <c r="B151" s="1" t="str">
        <f>IFERROR(__xludf.DUMMYFUNCTION("IFERROR(REGEXEXTRACT(C151,""[0-9０-９]+時間""),"""")"),"５時間")</f>
        <v>５時間</v>
      </c>
      <c r="C151" s="8" t="s">
        <v>1003</v>
      </c>
    </row>
    <row r="152">
      <c r="A152" s="1" t="s">
        <v>1</v>
      </c>
      <c r="B152" s="1" t="str">
        <f>IFERROR(__xludf.DUMMYFUNCTION("IFERROR(REGEXEXTRACT(C152,""[0-9０-９]+時間""),"""")"),"２時間")</f>
        <v>２時間</v>
      </c>
      <c r="C152" s="8" t="s">
        <v>1004</v>
      </c>
    </row>
    <row r="153">
      <c r="A153" s="1" t="s">
        <v>1</v>
      </c>
      <c r="B153" s="1" t="str">
        <f>IFERROR(__xludf.DUMMYFUNCTION("IFERROR(REGEXEXTRACT(C153,""[0-9０-９]+時間""),"""")"),"３時間")</f>
        <v>３時間</v>
      </c>
      <c r="C153" s="8" t="s">
        <v>1005</v>
      </c>
    </row>
    <row r="154">
      <c r="A154" s="8"/>
      <c r="B154" s="8"/>
      <c r="C154" s="8"/>
    </row>
    <row r="155">
      <c r="A155" s="8"/>
      <c r="B155" s="8"/>
      <c r="C155" s="8"/>
    </row>
    <row r="156">
      <c r="A156" s="9"/>
      <c r="B156" s="9"/>
      <c r="C156" s="9"/>
    </row>
    <row r="157">
      <c r="A157" s="8"/>
      <c r="B157" s="8"/>
      <c r="C157" s="8"/>
    </row>
    <row r="158">
      <c r="A158" s="8"/>
      <c r="B158" s="8"/>
      <c r="C158" s="8"/>
    </row>
    <row r="159">
      <c r="A159" s="8"/>
      <c r="B159" s="8"/>
      <c r="C159" s="8"/>
    </row>
    <row r="160">
      <c r="A160" s="8"/>
      <c r="B160" s="8"/>
      <c r="C160" s="8"/>
    </row>
    <row r="161">
      <c r="A161" s="8"/>
      <c r="B161" s="8"/>
      <c r="C161" s="8"/>
    </row>
    <row r="162">
      <c r="A162" s="8"/>
      <c r="B162" s="8"/>
      <c r="C162" s="8"/>
    </row>
    <row r="163">
      <c r="A163" s="8"/>
      <c r="B163" s="8"/>
      <c r="C163" s="8"/>
    </row>
    <row r="164">
      <c r="A164" s="8"/>
      <c r="B164" s="8"/>
      <c r="C164" s="8"/>
    </row>
    <row r="165">
      <c r="A165" s="11"/>
      <c r="B165" s="11"/>
      <c r="C165" s="11"/>
    </row>
    <row r="166">
      <c r="A166" s="10"/>
      <c r="B166" s="10"/>
      <c r="C166" s="10"/>
    </row>
    <row r="167">
      <c r="A167" s="10"/>
      <c r="B167" s="10"/>
      <c r="C167" s="10"/>
    </row>
    <row r="168">
      <c r="A168" s="10"/>
      <c r="B168" s="10"/>
      <c r="C168" s="10"/>
    </row>
    <row r="169">
      <c r="A169" s="10"/>
      <c r="B169" s="10"/>
      <c r="C169" s="10"/>
    </row>
    <row r="170">
      <c r="A170" s="10"/>
      <c r="B170" s="10"/>
      <c r="C170" s="10"/>
    </row>
    <row r="171">
      <c r="A171" s="10"/>
      <c r="B171" s="10"/>
      <c r="C171" s="10"/>
    </row>
    <row r="172">
      <c r="A172" s="10"/>
      <c r="B172" s="10"/>
      <c r="C172" s="10"/>
    </row>
    <row r="173">
      <c r="A173" s="10"/>
      <c r="B173" s="10"/>
      <c r="C173" s="10"/>
    </row>
    <row r="174">
      <c r="A174" s="10"/>
      <c r="B174" s="10"/>
      <c r="C174" s="10"/>
    </row>
    <row r="175">
      <c r="A175" s="10"/>
      <c r="B175" s="10"/>
      <c r="C175" s="10"/>
    </row>
    <row r="176">
      <c r="A176" s="10"/>
      <c r="B176" s="10"/>
      <c r="C176" s="10"/>
    </row>
    <row r="177">
      <c r="A177" s="10"/>
      <c r="B177" s="10"/>
      <c r="C177" s="10"/>
    </row>
    <row r="178">
      <c r="A178" s="10"/>
      <c r="B178" s="10"/>
      <c r="C178" s="10"/>
    </row>
    <row r="179">
      <c r="A179" s="9"/>
      <c r="B179" s="9"/>
      <c r="C179" s="9"/>
    </row>
    <row r="180">
      <c r="A180" s="8"/>
      <c r="B180" s="8"/>
      <c r="C180" s="8"/>
    </row>
    <row r="181">
      <c r="A181" s="8"/>
      <c r="B181" s="8"/>
      <c r="C181" s="8"/>
    </row>
    <row r="182">
      <c r="A182" s="8"/>
      <c r="B182" s="8"/>
      <c r="C182" s="8"/>
    </row>
    <row r="183">
      <c r="A183" s="8"/>
      <c r="B183" s="8"/>
      <c r="C183" s="8"/>
    </row>
    <row r="184">
      <c r="A184" s="8"/>
      <c r="B184" s="8"/>
      <c r="C184" s="8"/>
    </row>
    <row r="185">
      <c r="A185" s="8"/>
      <c r="B185" s="8"/>
      <c r="C185" s="8"/>
    </row>
    <row r="186">
      <c r="A186" s="8"/>
      <c r="B186" s="8"/>
      <c r="C186" s="8"/>
    </row>
    <row r="187">
      <c r="A187" s="8"/>
      <c r="B187" s="8"/>
      <c r="C187" s="8"/>
    </row>
    <row r="188">
      <c r="A188" s="8"/>
      <c r="B188" s="8"/>
      <c r="C188" s="8"/>
    </row>
    <row r="189">
      <c r="A189" s="8"/>
      <c r="B189" s="8"/>
      <c r="C189" s="8"/>
    </row>
    <row r="190">
      <c r="A190" s="8"/>
      <c r="B190" s="8"/>
      <c r="C190" s="8"/>
    </row>
    <row r="191">
      <c r="A191" s="8"/>
      <c r="B191" s="8"/>
      <c r="C191" s="8"/>
    </row>
    <row r="192">
      <c r="A192" s="8"/>
      <c r="B192" s="8"/>
      <c r="C192" s="8"/>
    </row>
    <row r="193">
      <c r="A193" s="8"/>
      <c r="B193" s="8"/>
      <c r="C193" s="8"/>
    </row>
    <row r="194">
      <c r="A194" s="8"/>
      <c r="B194" s="8"/>
      <c r="C194" s="8"/>
    </row>
    <row r="195">
      <c r="A195" s="8"/>
      <c r="B195" s="8"/>
      <c r="C195" s="8"/>
    </row>
    <row r="196">
      <c r="A196" s="8"/>
      <c r="B196" s="8"/>
      <c r="C196" s="8"/>
    </row>
    <row r="197">
      <c r="A197" s="12"/>
      <c r="B197" s="12"/>
      <c r="C197" s="12"/>
    </row>
    <row r="198">
      <c r="A198" s="8"/>
      <c r="B198" s="8"/>
      <c r="C198" s="8"/>
    </row>
    <row r="199">
      <c r="A199" s="8"/>
      <c r="B199" s="8"/>
      <c r="C199" s="8"/>
    </row>
    <row r="200">
      <c r="A200" s="8"/>
      <c r="B200" s="8"/>
      <c r="C200" s="8"/>
    </row>
    <row r="201">
      <c r="A201" s="8"/>
      <c r="B201" s="8"/>
      <c r="C201" s="8"/>
    </row>
    <row r="202">
      <c r="A202" s="8"/>
      <c r="B202" s="8"/>
      <c r="C202" s="8"/>
    </row>
    <row r="203">
      <c r="A203" s="8"/>
      <c r="B203" s="8"/>
      <c r="C203" s="8"/>
    </row>
    <row r="204">
      <c r="A204" s="8"/>
      <c r="B204" s="8"/>
      <c r="C204" s="8"/>
    </row>
    <row r="205">
      <c r="A205" s="8"/>
      <c r="B205" s="8"/>
      <c r="C205" s="8"/>
    </row>
    <row r="206">
      <c r="A206" s="9"/>
      <c r="B206" s="9"/>
      <c r="C206" s="9"/>
    </row>
    <row r="207">
      <c r="A207" s="8"/>
      <c r="B207" s="8"/>
      <c r="C207" s="8"/>
    </row>
    <row r="208">
      <c r="A208" s="8"/>
      <c r="B208" s="8"/>
      <c r="C208" s="8"/>
    </row>
    <row r="209">
      <c r="A209" s="8"/>
      <c r="B209" s="8"/>
      <c r="C209" s="8"/>
    </row>
    <row r="210">
      <c r="A210" s="8"/>
      <c r="B210" s="8"/>
      <c r="C210" s="8"/>
    </row>
    <row r="211">
      <c r="A211" s="8"/>
      <c r="B211" s="8"/>
      <c r="C211" s="8"/>
    </row>
    <row r="212">
      <c r="A212" s="8"/>
      <c r="B212" s="8"/>
      <c r="C212" s="8"/>
    </row>
    <row r="213">
      <c r="A213" s="10"/>
      <c r="B213" s="10"/>
      <c r="C213" s="10"/>
    </row>
    <row r="214">
      <c r="A214" s="9"/>
      <c r="B214" s="9"/>
      <c r="C214" s="9"/>
    </row>
    <row r="215">
      <c r="A215" s="8"/>
      <c r="B215" s="8"/>
      <c r="C215" s="8"/>
    </row>
    <row r="216">
      <c r="A216" s="8"/>
      <c r="B216" s="8"/>
      <c r="C216" s="8"/>
    </row>
    <row r="217">
      <c r="A217" s="8"/>
      <c r="B217" s="8"/>
      <c r="C217" s="8"/>
    </row>
    <row r="218">
      <c r="A218" s="8"/>
      <c r="B218" s="8"/>
      <c r="C218" s="8"/>
    </row>
    <row r="219">
      <c r="A219" s="8"/>
      <c r="B219" s="8"/>
      <c r="C219" s="8"/>
    </row>
    <row r="220">
      <c r="A220" s="8"/>
      <c r="B220" s="8"/>
      <c r="C220" s="8"/>
    </row>
    <row r="221">
      <c r="A221" s="8"/>
      <c r="B221" s="8"/>
      <c r="C221" s="8"/>
    </row>
    <row r="222">
      <c r="A222" s="8"/>
      <c r="B222" s="8"/>
      <c r="C222" s="8"/>
    </row>
    <row r="223">
      <c r="A223" s="8"/>
      <c r="B223" s="8"/>
      <c r="C223" s="8"/>
    </row>
    <row r="224">
      <c r="A224" s="8"/>
      <c r="B224" s="8"/>
      <c r="C224" s="8"/>
    </row>
    <row r="225">
      <c r="A225" s="8"/>
      <c r="B225" s="8"/>
      <c r="C225" s="8"/>
    </row>
    <row r="226">
      <c r="A226" s="8"/>
      <c r="B226" s="8"/>
      <c r="C226" s="8"/>
    </row>
    <row r="227">
      <c r="A227" s="8"/>
      <c r="B227" s="8"/>
      <c r="C227" s="8"/>
    </row>
    <row r="228">
      <c r="A228" s="8"/>
      <c r="B228" s="8"/>
      <c r="C228" s="8"/>
    </row>
    <row r="229">
      <c r="A229" s="9"/>
      <c r="B229" s="9"/>
      <c r="C229" s="9"/>
    </row>
    <row r="230">
      <c r="A230" s="8"/>
      <c r="B230" s="8"/>
      <c r="C230" s="8"/>
    </row>
    <row r="231">
      <c r="A231" s="8"/>
      <c r="B231" s="8"/>
      <c r="C231" s="8"/>
    </row>
    <row r="232">
      <c r="A232" s="8"/>
      <c r="B232" s="8"/>
      <c r="C232" s="8"/>
    </row>
    <row r="233">
      <c r="A233" s="8"/>
      <c r="B233" s="8"/>
      <c r="C233" s="8"/>
    </row>
    <row r="234">
      <c r="A234" s="9"/>
      <c r="B234" s="9"/>
      <c r="C234" s="9"/>
    </row>
    <row r="235">
      <c r="A235" s="8"/>
      <c r="B235" s="8"/>
      <c r="C235" s="8"/>
    </row>
    <row r="236">
      <c r="A236" s="8"/>
      <c r="B236" s="8"/>
      <c r="C236" s="8"/>
    </row>
    <row r="237">
      <c r="A237" s="8"/>
      <c r="B237" s="8"/>
      <c r="C237" s="8"/>
    </row>
    <row r="238">
      <c r="A238" s="8"/>
      <c r="B238" s="8"/>
      <c r="C238" s="8"/>
    </row>
    <row r="239">
      <c r="A239" s="8"/>
      <c r="B239" s="8"/>
      <c r="C239" s="8"/>
    </row>
    <row r="240">
      <c r="A240" s="8"/>
      <c r="B240" s="8"/>
      <c r="C240" s="8"/>
    </row>
    <row r="241">
      <c r="A241" s="8"/>
      <c r="B241" s="8"/>
      <c r="C241" s="8"/>
    </row>
    <row r="242">
      <c r="A242" s="8"/>
      <c r="B242" s="8"/>
      <c r="C242" s="8"/>
    </row>
    <row r="243">
      <c r="A243" s="12"/>
      <c r="B243" s="12"/>
      <c r="C243" s="12"/>
    </row>
    <row r="244">
      <c r="A244" s="8"/>
      <c r="B244" s="8"/>
      <c r="C244" s="8"/>
    </row>
    <row r="245">
      <c r="A245" s="8"/>
      <c r="B245" s="8"/>
      <c r="C245" s="8"/>
    </row>
    <row r="246">
      <c r="A246" s="8"/>
      <c r="B246" s="8"/>
      <c r="C246" s="8"/>
    </row>
    <row r="247">
      <c r="A247" s="9"/>
      <c r="B247" s="9"/>
      <c r="C247" s="9"/>
    </row>
    <row r="248">
      <c r="A248" s="8"/>
      <c r="B248" s="8"/>
      <c r="C248" s="8"/>
    </row>
    <row r="249">
      <c r="A249" s="8"/>
      <c r="B249" s="8"/>
      <c r="C249" s="8"/>
    </row>
    <row r="250">
      <c r="A250" s="8"/>
      <c r="B250" s="8"/>
      <c r="C250" s="8"/>
    </row>
    <row r="251">
      <c r="A251" s="8"/>
      <c r="B251" s="8"/>
      <c r="C251" s="8"/>
    </row>
    <row r="252">
      <c r="A252" s="8"/>
      <c r="B252" s="8"/>
      <c r="C252" s="8"/>
    </row>
    <row r="253">
      <c r="A253" s="8"/>
      <c r="B253" s="8"/>
      <c r="C253" s="8"/>
    </row>
    <row r="254">
      <c r="A254" s="8"/>
      <c r="B254" s="8"/>
      <c r="C254" s="8"/>
    </row>
    <row r="255">
      <c r="A255" s="9"/>
      <c r="B255" s="9"/>
      <c r="C255" s="9"/>
    </row>
    <row r="256">
      <c r="A256" s="10"/>
      <c r="B256" s="10"/>
      <c r="C256" s="10"/>
    </row>
    <row r="257">
      <c r="A257" s="10"/>
      <c r="B257" s="10"/>
      <c r="C257" s="10"/>
    </row>
    <row r="258">
      <c r="A258" s="10"/>
      <c r="B258" s="10"/>
      <c r="C258" s="10"/>
    </row>
    <row r="259">
      <c r="A259" s="10"/>
      <c r="B259" s="10"/>
      <c r="C259" s="10"/>
    </row>
    <row r="260">
      <c r="A260" s="10"/>
      <c r="B260" s="10"/>
      <c r="C260" s="10"/>
    </row>
    <row r="261">
      <c r="A261" s="10"/>
      <c r="B261" s="10"/>
      <c r="C261" s="10"/>
    </row>
    <row r="262">
      <c r="A262" s="10"/>
      <c r="B262" s="10"/>
      <c r="C262" s="10"/>
    </row>
    <row r="263">
      <c r="A263" s="10"/>
      <c r="B263" s="10"/>
      <c r="C263" s="10"/>
    </row>
    <row r="264">
      <c r="A264" s="10"/>
      <c r="B264" s="10"/>
      <c r="C264" s="10"/>
    </row>
    <row r="265">
      <c r="A265" s="9"/>
      <c r="B265" s="9"/>
      <c r="C265" s="9"/>
    </row>
    <row r="266">
      <c r="A266" s="8"/>
      <c r="B266" s="8"/>
      <c r="C266" s="8"/>
    </row>
    <row r="267">
      <c r="A267" s="8"/>
      <c r="B267" s="8"/>
      <c r="C267" s="8"/>
    </row>
    <row r="268">
      <c r="A268" s="8"/>
      <c r="B268" s="8"/>
      <c r="C268" s="8"/>
    </row>
    <row r="269">
      <c r="A269" s="8"/>
      <c r="B269" s="8"/>
      <c r="C269" s="8"/>
    </row>
    <row r="270">
      <c r="A270" s="8"/>
      <c r="B270" s="8"/>
      <c r="C270" s="8"/>
    </row>
    <row r="271">
      <c r="A271" s="8"/>
      <c r="B271" s="8"/>
      <c r="C271" s="8"/>
    </row>
    <row r="272">
      <c r="A272" s="8"/>
      <c r="B272" s="8"/>
      <c r="C272" s="8"/>
    </row>
    <row r="273">
      <c r="A273" s="8"/>
      <c r="B273" s="8"/>
      <c r="C273" s="8"/>
    </row>
    <row r="274">
      <c r="A274" s="8"/>
      <c r="B274" s="8"/>
      <c r="C274" s="8"/>
    </row>
    <row r="275">
      <c r="A275" s="8"/>
      <c r="B275" s="8"/>
      <c r="C275" s="8"/>
    </row>
    <row r="276">
      <c r="A276" s="8"/>
      <c r="B276" s="8"/>
      <c r="C276" s="8"/>
    </row>
    <row r="277">
      <c r="A277" s="8"/>
      <c r="B277" s="8"/>
      <c r="C277" s="8"/>
    </row>
    <row r="278">
      <c r="A278" s="8"/>
      <c r="B278" s="8"/>
      <c r="C278" s="8"/>
    </row>
    <row r="279">
      <c r="A279" s="8"/>
      <c r="B279" s="8"/>
      <c r="C279" s="8"/>
    </row>
    <row r="280">
      <c r="A280" s="8"/>
      <c r="B280" s="8"/>
      <c r="C280" s="8"/>
    </row>
    <row r="281">
      <c r="A281" s="8"/>
      <c r="B281" s="8"/>
      <c r="C281" s="8"/>
    </row>
    <row r="282">
      <c r="A282" s="8"/>
      <c r="B282" s="8"/>
      <c r="C282" s="8"/>
    </row>
    <row r="283">
      <c r="A283" s="12"/>
      <c r="B283" s="12"/>
      <c r="C283" s="12"/>
    </row>
    <row r="284">
      <c r="A284" s="8"/>
      <c r="B284" s="8"/>
      <c r="C284" s="8"/>
    </row>
    <row r="285">
      <c r="A285" s="8"/>
      <c r="B285" s="8"/>
      <c r="C285" s="8"/>
    </row>
    <row r="286">
      <c r="A286" s="8"/>
      <c r="B286" s="8"/>
      <c r="C286" s="8"/>
    </row>
    <row r="287">
      <c r="A287" s="8"/>
      <c r="B287" s="8"/>
      <c r="C287" s="8"/>
    </row>
    <row r="288">
      <c r="A288" s="8"/>
      <c r="B288" s="8"/>
      <c r="C288" s="8"/>
    </row>
    <row r="289">
      <c r="A289" s="9"/>
      <c r="B289" s="9"/>
      <c r="C289" s="9"/>
    </row>
    <row r="290">
      <c r="A290" s="8"/>
      <c r="B290" s="8"/>
      <c r="C290" s="8"/>
    </row>
    <row r="291">
      <c r="A291" s="8"/>
      <c r="B291" s="8"/>
      <c r="C291" s="8"/>
    </row>
    <row r="292">
      <c r="A292" s="8"/>
      <c r="B292" s="8"/>
      <c r="C292" s="8"/>
    </row>
    <row r="293">
      <c r="A293" s="8"/>
      <c r="B293" s="8"/>
      <c r="C293" s="8"/>
    </row>
    <row r="294">
      <c r="A294" s="8"/>
      <c r="B294" s="8"/>
      <c r="C294" s="8"/>
    </row>
    <row r="295">
      <c r="A295" s="10"/>
      <c r="B295" s="10"/>
      <c r="C295" s="10"/>
    </row>
    <row r="296">
      <c r="A296" s="9"/>
      <c r="B296" s="9"/>
      <c r="C296" s="9"/>
    </row>
    <row r="297">
      <c r="A297" s="8"/>
      <c r="B297" s="8"/>
      <c r="C297" s="8"/>
    </row>
    <row r="298">
      <c r="A298" s="8"/>
      <c r="B298" s="8"/>
      <c r="C298" s="8"/>
    </row>
    <row r="299">
      <c r="A299" s="8"/>
      <c r="B299" s="8"/>
      <c r="C299" s="8"/>
    </row>
    <row r="300">
      <c r="A300" s="8"/>
      <c r="B300" s="8"/>
      <c r="C300" s="8"/>
    </row>
    <row r="301">
      <c r="A301" s="8"/>
      <c r="B301" s="8"/>
      <c r="C301" s="8"/>
    </row>
    <row r="302">
      <c r="A302" s="8"/>
      <c r="B302" s="8"/>
      <c r="C302" s="8"/>
    </row>
    <row r="303">
      <c r="A303" s="8"/>
      <c r="B303" s="8"/>
      <c r="C303" s="8"/>
    </row>
    <row r="304">
      <c r="A304" s="8"/>
      <c r="B304" s="8"/>
      <c r="C304" s="8"/>
    </row>
    <row r="305">
      <c r="A305" s="8"/>
      <c r="B305" s="8"/>
      <c r="C305" s="8"/>
    </row>
    <row r="306">
      <c r="A306" s="8"/>
      <c r="B306" s="8"/>
      <c r="C306" s="8"/>
    </row>
    <row r="307">
      <c r="A307" s="8"/>
      <c r="B307" s="8"/>
      <c r="C307" s="8"/>
    </row>
    <row r="308">
      <c r="A308" s="8"/>
      <c r="B308" s="8"/>
      <c r="C308" s="8"/>
    </row>
    <row r="309">
      <c r="A309" s="8"/>
      <c r="B309" s="8"/>
      <c r="C309" s="8"/>
    </row>
    <row r="310">
      <c r="A310" s="8"/>
      <c r="B310" s="8"/>
      <c r="C310" s="8"/>
    </row>
    <row r="311">
      <c r="A311" s="8"/>
      <c r="B311" s="8"/>
      <c r="C311" s="8"/>
    </row>
    <row r="312">
      <c r="A312" s="8"/>
      <c r="B312" s="8"/>
      <c r="C312" s="8"/>
    </row>
    <row r="313">
      <c r="A313" s="8"/>
      <c r="B313" s="8"/>
      <c r="C313" s="8"/>
    </row>
    <row r="314">
      <c r="A314" s="12"/>
      <c r="B314" s="12"/>
      <c r="C314" s="12"/>
    </row>
    <row r="315">
      <c r="A315" s="8"/>
      <c r="B315" s="8"/>
      <c r="C315" s="8"/>
    </row>
    <row r="316">
      <c r="A316" s="8"/>
      <c r="B316" s="8"/>
      <c r="C316" s="8"/>
    </row>
    <row r="317">
      <c r="A317" s="8"/>
      <c r="B317" s="8"/>
      <c r="C317" s="8"/>
    </row>
    <row r="318">
      <c r="A318" s="8"/>
      <c r="B318" s="8"/>
      <c r="C318" s="8"/>
    </row>
    <row r="319">
      <c r="A319" s="9"/>
      <c r="B319" s="9"/>
      <c r="C319" s="9"/>
    </row>
    <row r="320">
      <c r="A320" s="8"/>
      <c r="B320" s="8"/>
      <c r="C320" s="8"/>
    </row>
    <row r="321">
      <c r="A321" s="8"/>
      <c r="B321" s="8"/>
      <c r="C321" s="8"/>
    </row>
    <row r="322">
      <c r="A322" s="8"/>
      <c r="B322" s="8"/>
      <c r="C322" s="8"/>
    </row>
    <row r="323">
      <c r="A323" s="8"/>
      <c r="B323" s="8"/>
      <c r="C323" s="8"/>
    </row>
    <row r="324">
      <c r="A324" s="8"/>
      <c r="B324" s="8"/>
      <c r="C324" s="8"/>
    </row>
    <row r="325">
      <c r="A325" s="8"/>
      <c r="B325" s="8"/>
      <c r="C325" s="8"/>
    </row>
    <row r="326">
      <c r="A326" s="9"/>
      <c r="B326" s="9"/>
      <c r="C326" s="9"/>
    </row>
    <row r="327">
      <c r="A327" s="10"/>
      <c r="B327" s="10"/>
      <c r="C327" s="10"/>
    </row>
    <row r="328">
      <c r="A328" s="10"/>
      <c r="B328" s="10"/>
      <c r="C328" s="10"/>
    </row>
    <row r="329">
      <c r="A329" s="10"/>
      <c r="B329" s="10"/>
      <c r="C329" s="10"/>
    </row>
    <row r="330">
      <c r="A330" s="10"/>
      <c r="B330" s="10"/>
      <c r="C330" s="10"/>
    </row>
    <row r="331">
      <c r="A331" s="10"/>
      <c r="B331" s="10"/>
      <c r="C331" s="10"/>
    </row>
    <row r="332">
      <c r="A332" s="10"/>
      <c r="B332" s="10"/>
      <c r="C332" s="10"/>
    </row>
    <row r="333">
      <c r="A333" s="10"/>
      <c r="B333" s="10"/>
      <c r="C333" s="10"/>
    </row>
    <row r="334">
      <c r="A334" s="9"/>
      <c r="B334" s="9"/>
      <c r="C334" s="9"/>
    </row>
    <row r="335">
      <c r="A335" s="10"/>
      <c r="B335" s="10"/>
      <c r="C335" s="10"/>
    </row>
    <row r="336">
      <c r="A336" s="10"/>
      <c r="B336" s="10"/>
      <c r="C336" s="10"/>
    </row>
    <row r="337">
      <c r="A337" s="10"/>
      <c r="B337" s="10"/>
      <c r="C337" s="10"/>
    </row>
    <row r="338">
      <c r="A338" s="10"/>
      <c r="B338" s="10"/>
      <c r="C338" s="10"/>
    </row>
    <row r="339">
      <c r="A339" s="10"/>
      <c r="B339" s="10"/>
      <c r="C339" s="10"/>
    </row>
    <row r="340">
      <c r="A340" s="10"/>
      <c r="B340" s="10"/>
      <c r="C340" s="10"/>
    </row>
    <row r="341">
      <c r="A341" s="10"/>
      <c r="B341" s="10"/>
      <c r="C341" s="10"/>
    </row>
    <row r="342">
      <c r="A342" s="11"/>
      <c r="B342" s="11"/>
      <c r="C342" s="11"/>
    </row>
    <row r="343">
      <c r="A343" s="10"/>
      <c r="B343" s="10"/>
      <c r="C343" s="10"/>
    </row>
    <row r="344">
      <c r="A344" s="10"/>
      <c r="B344" s="10"/>
      <c r="C344" s="10"/>
    </row>
    <row r="345">
      <c r="A345" s="10"/>
      <c r="B345" s="10"/>
      <c r="C345" s="10"/>
    </row>
    <row r="346">
      <c r="A346" s="10"/>
      <c r="B346" s="10"/>
      <c r="C346" s="10"/>
    </row>
    <row r="347">
      <c r="A347" s="10"/>
      <c r="B347" s="10"/>
      <c r="C347" s="10"/>
    </row>
    <row r="348">
      <c r="A348" s="10"/>
      <c r="B348" s="10"/>
      <c r="C348" s="10"/>
    </row>
    <row r="349">
      <c r="A349" s="10"/>
      <c r="B349" s="10"/>
      <c r="C349" s="10"/>
    </row>
    <row r="350">
      <c r="A350" s="10"/>
      <c r="B350" s="10"/>
      <c r="C350" s="10"/>
    </row>
    <row r="351">
      <c r="A351" s="10"/>
      <c r="B351" s="10"/>
      <c r="C351" s="10"/>
    </row>
    <row r="352">
      <c r="A352" s="10"/>
      <c r="B352" s="10"/>
      <c r="C352" s="10"/>
    </row>
    <row r="353">
      <c r="A353" s="10"/>
      <c r="B353" s="10"/>
      <c r="C353" s="10"/>
    </row>
    <row r="354">
      <c r="A354" s="10"/>
      <c r="B354" s="10"/>
      <c r="C354" s="10"/>
    </row>
    <row r="355">
      <c r="A355" s="10"/>
      <c r="B355" s="10"/>
      <c r="C355" s="10"/>
    </row>
    <row r="356">
      <c r="A356" s="10"/>
      <c r="B356" s="10"/>
      <c r="C356" s="10"/>
    </row>
    <row r="357">
      <c r="A357" s="10"/>
      <c r="B357" s="10"/>
      <c r="C357" s="10"/>
    </row>
    <row r="358">
      <c r="A358" s="10"/>
      <c r="B358" s="10"/>
      <c r="C358" s="10"/>
    </row>
    <row r="359">
      <c r="A359" s="10"/>
      <c r="B359" s="10"/>
      <c r="C359" s="10"/>
    </row>
    <row r="360">
      <c r="A360" s="10"/>
      <c r="B360" s="10"/>
      <c r="C360" s="10"/>
    </row>
    <row r="361">
      <c r="A361" s="10"/>
      <c r="B361" s="10"/>
      <c r="C361" s="10"/>
    </row>
    <row r="362">
      <c r="A362" s="10"/>
      <c r="B362" s="10"/>
      <c r="C362" s="10"/>
    </row>
    <row r="363">
      <c r="A363" s="9"/>
      <c r="B363" s="9"/>
      <c r="C363" s="9"/>
    </row>
    <row r="364">
      <c r="A364" s="8"/>
      <c r="B364" s="8"/>
      <c r="C364" s="8"/>
    </row>
    <row r="365">
      <c r="A365" s="8"/>
      <c r="B365" s="8"/>
      <c r="C365" s="8"/>
    </row>
    <row r="366">
      <c r="A366" s="8"/>
      <c r="B366" s="8"/>
      <c r="C366" s="8"/>
    </row>
    <row r="367">
      <c r="A367" s="8"/>
      <c r="B367" s="8"/>
      <c r="C367" s="8"/>
    </row>
    <row r="368">
      <c r="A368" s="8"/>
      <c r="B368" s="8"/>
      <c r="C368" s="8"/>
    </row>
    <row r="369">
      <c r="A369" s="8"/>
      <c r="B369" s="8"/>
      <c r="C369" s="8"/>
    </row>
    <row r="370">
      <c r="A370" s="8"/>
      <c r="B370" s="8"/>
      <c r="C370" s="8"/>
    </row>
    <row r="371">
      <c r="A371" s="8"/>
      <c r="B371" s="8"/>
      <c r="C371" s="8"/>
    </row>
    <row r="372">
      <c r="A372" s="8"/>
      <c r="B372" s="8"/>
      <c r="C372" s="8"/>
    </row>
    <row r="373">
      <c r="A373" s="8"/>
      <c r="B373" s="8"/>
      <c r="C373" s="8"/>
    </row>
    <row r="374">
      <c r="A374" s="8"/>
      <c r="B374" s="8"/>
      <c r="C374" s="8"/>
    </row>
    <row r="375">
      <c r="A375" s="8"/>
      <c r="B375" s="8"/>
      <c r="C375" s="8"/>
    </row>
    <row r="376">
      <c r="A376" s="8"/>
      <c r="B376" s="8"/>
      <c r="C376" s="8"/>
    </row>
    <row r="377">
      <c r="A377" s="8"/>
      <c r="B377" s="8"/>
      <c r="C377" s="8"/>
    </row>
    <row r="378">
      <c r="A378" s="8"/>
      <c r="B378" s="8"/>
      <c r="C378" s="8"/>
    </row>
    <row r="379">
      <c r="A379" s="8"/>
      <c r="B379" s="8"/>
      <c r="C379" s="8"/>
    </row>
    <row r="380">
      <c r="A380" s="8"/>
      <c r="B380" s="8"/>
      <c r="C380" s="8"/>
    </row>
    <row r="381">
      <c r="A381" s="8"/>
      <c r="B381" s="8"/>
      <c r="C381" s="8"/>
    </row>
    <row r="382">
      <c r="A382" s="8"/>
      <c r="B382" s="8"/>
      <c r="C382" s="8"/>
    </row>
    <row r="383">
      <c r="A383" s="8"/>
      <c r="B383" s="8"/>
      <c r="C383" s="8"/>
    </row>
    <row r="384">
      <c r="A384" s="8"/>
      <c r="B384" s="8"/>
      <c r="C384" s="8"/>
    </row>
    <row r="385">
      <c r="A385" s="8"/>
      <c r="B385" s="8"/>
      <c r="C385" s="8"/>
    </row>
    <row r="386">
      <c r="A386" s="8"/>
      <c r="B386" s="8"/>
      <c r="C386" s="8"/>
    </row>
    <row r="387">
      <c r="A387" s="8"/>
      <c r="B387" s="8"/>
      <c r="C387" s="8"/>
    </row>
    <row r="388">
      <c r="A388" s="8"/>
      <c r="B388" s="8"/>
      <c r="C388" s="8"/>
    </row>
    <row r="389">
      <c r="A389" s="8"/>
      <c r="B389" s="8"/>
      <c r="C389" s="8"/>
    </row>
    <row r="390">
      <c r="A390" s="8"/>
      <c r="B390" s="8"/>
      <c r="C390" s="8"/>
    </row>
    <row r="391">
      <c r="A391" s="8"/>
      <c r="B391" s="8"/>
      <c r="C391" s="8"/>
    </row>
    <row r="392">
      <c r="A392" s="8"/>
      <c r="B392" s="8"/>
      <c r="C392" s="8"/>
    </row>
    <row r="393">
      <c r="A393" s="12"/>
      <c r="B393" s="12"/>
      <c r="C393" s="12"/>
    </row>
    <row r="394">
      <c r="A394" s="8"/>
      <c r="B394" s="8"/>
      <c r="C394" s="8"/>
    </row>
    <row r="395">
      <c r="A395" s="8"/>
      <c r="B395" s="8"/>
      <c r="C395" s="8"/>
    </row>
    <row r="396">
      <c r="A396" s="8"/>
      <c r="B396" s="8"/>
      <c r="C396" s="8"/>
    </row>
    <row r="397">
      <c r="A397" s="8"/>
      <c r="B397" s="8"/>
      <c r="C397" s="8"/>
    </row>
    <row r="398">
      <c r="A398" s="8"/>
      <c r="B398" s="8"/>
      <c r="C398" s="8"/>
    </row>
    <row r="399">
      <c r="A399" s="9"/>
      <c r="B399" s="9"/>
      <c r="C399" s="9"/>
    </row>
    <row r="400">
      <c r="A400" s="8"/>
      <c r="B400" s="8"/>
      <c r="C400" s="8"/>
    </row>
    <row r="401">
      <c r="A401" s="8"/>
      <c r="B401" s="8"/>
      <c r="C401" s="8"/>
    </row>
    <row r="402">
      <c r="A402" s="8"/>
      <c r="B402" s="8"/>
      <c r="C402" s="8"/>
    </row>
    <row r="403">
      <c r="A403" s="8"/>
      <c r="B403" s="8"/>
      <c r="C403" s="8"/>
    </row>
    <row r="404">
      <c r="A404" s="8"/>
      <c r="B404" s="8"/>
      <c r="C404" s="8"/>
    </row>
    <row r="405">
      <c r="A405" s="9"/>
      <c r="B405" s="9"/>
      <c r="C405" s="9"/>
    </row>
    <row r="406">
      <c r="A406" s="8"/>
      <c r="B406" s="8"/>
      <c r="C406" s="8"/>
    </row>
    <row r="407">
      <c r="A407" s="8"/>
      <c r="B407" s="8"/>
      <c r="C407" s="8"/>
    </row>
    <row r="408">
      <c r="A408" s="8"/>
      <c r="B408" s="8"/>
      <c r="C408" s="8"/>
    </row>
    <row r="409">
      <c r="A409" s="8"/>
      <c r="B409" s="8"/>
      <c r="C409" s="8"/>
    </row>
    <row r="410">
      <c r="A410" s="8"/>
      <c r="B410" s="8"/>
      <c r="C410" s="8"/>
    </row>
    <row r="411">
      <c r="A411" s="8"/>
      <c r="B411" s="8"/>
      <c r="C411" s="8"/>
    </row>
    <row r="412">
      <c r="A412" s="8"/>
      <c r="B412" s="8"/>
      <c r="C412" s="8"/>
    </row>
    <row r="413">
      <c r="A413" s="8"/>
      <c r="B413" s="8"/>
      <c r="C413" s="8"/>
    </row>
    <row r="414">
      <c r="A414" s="8"/>
      <c r="B414" s="8"/>
      <c r="C414" s="8"/>
    </row>
    <row r="415">
      <c r="A415" s="8"/>
      <c r="B415" s="8"/>
      <c r="C415" s="8"/>
    </row>
    <row r="416">
      <c r="A416" s="8"/>
      <c r="B416" s="8"/>
      <c r="C416" s="8"/>
    </row>
    <row r="417">
      <c r="A417" s="12"/>
      <c r="B417" s="12"/>
      <c r="C417" s="12"/>
    </row>
    <row r="418">
      <c r="A418" s="8"/>
      <c r="B418" s="8"/>
      <c r="C418" s="8"/>
    </row>
    <row r="419">
      <c r="A419" s="8"/>
      <c r="B419" s="8"/>
      <c r="C419" s="8"/>
    </row>
    <row r="420">
      <c r="A420" s="8"/>
      <c r="B420" s="8"/>
      <c r="C420" s="8"/>
    </row>
    <row r="421">
      <c r="A421" s="9"/>
      <c r="B421" s="9"/>
      <c r="C421" s="9"/>
    </row>
    <row r="422">
      <c r="A422" s="8"/>
      <c r="B422" s="8"/>
      <c r="C422" s="8"/>
    </row>
    <row r="423">
      <c r="A423" s="8"/>
      <c r="B423" s="8"/>
      <c r="C423" s="8"/>
    </row>
    <row r="424">
      <c r="A424" s="8"/>
      <c r="B424" s="8"/>
      <c r="C424" s="8"/>
    </row>
    <row r="425">
      <c r="A425" s="8"/>
      <c r="B425" s="8"/>
      <c r="C425" s="8"/>
    </row>
    <row r="426">
      <c r="A426" s="8"/>
      <c r="B426" s="8"/>
      <c r="C426" s="8"/>
    </row>
    <row r="427">
      <c r="A427" s="8"/>
      <c r="B427" s="8"/>
      <c r="C427" s="8"/>
    </row>
    <row r="428">
      <c r="A428" s="8"/>
      <c r="B428" s="8"/>
      <c r="C428" s="8"/>
    </row>
    <row r="429">
      <c r="A429" s="8"/>
      <c r="B429" s="8"/>
      <c r="C429" s="8"/>
    </row>
    <row r="430">
      <c r="A430" s="9"/>
      <c r="B430" s="9"/>
      <c r="C430" s="9"/>
    </row>
    <row r="431">
      <c r="A431" s="10"/>
      <c r="B431" s="10"/>
      <c r="C431" s="10"/>
    </row>
    <row r="432">
      <c r="A432" s="10"/>
      <c r="B432" s="10"/>
      <c r="C432" s="10"/>
    </row>
    <row r="433">
      <c r="A433" s="10"/>
      <c r="B433" s="10"/>
      <c r="C433" s="10"/>
    </row>
    <row r="434">
      <c r="A434" s="10"/>
      <c r="B434" s="10"/>
      <c r="C434" s="10"/>
    </row>
    <row r="435">
      <c r="A435" s="10"/>
      <c r="B435" s="10"/>
      <c r="C435" s="10"/>
    </row>
    <row r="436">
      <c r="A436" s="10"/>
      <c r="B436" s="10"/>
      <c r="C436" s="10"/>
    </row>
    <row r="437">
      <c r="A437" s="10"/>
      <c r="B437" s="10"/>
      <c r="C437" s="10"/>
    </row>
    <row r="438">
      <c r="A438" s="10"/>
      <c r="B438" s="10"/>
      <c r="C438" s="10"/>
    </row>
    <row r="439">
      <c r="A439" s="10"/>
      <c r="B439" s="10"/>
      <c r="C439" s="10"/>
    </row>
    <row r="440">
      <c r="A440" s="10"/>
      <c r="B440" s="10"/>
      <c r="C440" s="10"/>
    </row>
    <row r="441">
      <c r="A441" s="10"/>
      <c r="B441" s="10"/>
      <c r="C441" s="10"/>
    </row>
    <row r="442">
      <c r="A442" s="11"/>
      <c r="B442" s="11"/>
      <c r="C442" s="11"/>
    </row>
    <row r="443">
      <c r="A443" s="10"/>
      <c r="B443" s="10"/>
      <c r="C443" s="10"/>
    </row>
    <row r="444">
      <c r="A444" s="10"/>
      <c r="B444" s="10"/>
      <c r="C444" s="10"/>
    </row>
    <row r="445">
      <c r="A445" s="10"/>
      <c r="B445" s="10"/>
      <c r="C445" s="10"/>
    </row>
    <row r="446">
      <c r="A446" s="10"/>
      <c r="B446" s="10"/>
      <c r="C446" s="10"/>
    </row>
    <row r="447">
      <c r="A447" s="10"/>
      <c r="B447" s="10"/>
      <c r="C447" s="10"/>
    </row>
    <row r="448">
      <c r="A448" s="10"/>
      <c r="B448" s="10"/>
      <c r="C448" s="10"/>
    </row>
    <row r="449">
      <c r="A449" s="10"/>
      <c r="B449" s="10"/>
      <c r="C449" s="10"/>
    </row>
    <row r="450">
      <c r="A450" s="10"/>
      <c r="B450" s="10"/>
      <c r="C450" s="10"/>
    </row>
    <row r="451">
      <c r="A451" s="10"/>
      <c r="B451" s="10"/>
      <c r="C451" s="10"/>
    </row>
    <row r="452">
      <c r="A452" s="10"/>
      <c r="B452" s="10"/>
      <c r="C452" s="10"/>
    </row>
    <row r="453">
      <c r="A453" s="10"/>
      <c r="B453" s="10"/>
      <c r="C453" s="10"/>
    </row>
    <row r="454">
      <c r="A454" s="10"/>
      <c r="B454" s="10"/>
      <c r="C454" s="10"/>
    </row>
    <row r="455">
      <c r="A455" s="11"/>
      <c r="B455" s="11"/>
      <c r="C455" s="11"/>
    </row>
    <row r="456">
      <c r="A456" s="8"/>
      <c r="B456" s="8"/>
      <c r="C456" s="8"/>
    </row>
    <row r="457">
      <c r="A457" s="8"/>
      <c r="B457" s="8"/>
      <c r="C457" s="8"/>
    </row>
    <row r="458">
      <c r="A458" s="8"/>
      <c r="B458" s="8"/>
      <c r="C458" s="8"/>
    </row>
    <row r="459">
      <c r="A459" s="8"/>
      <c r="B459" s="8"/>
      <c r="C459" s="8"/>
    </row>
    <row r="460">
      <c r="A460" s="8"/>
      <c r="B460" s="8"/>
      <c r="C460" s="8"/>
    </row>
    <row r="461">
      <c r="A461" s="8"/>
      <c r="B461" s="8"/>
      <c r="C461" s="8"/>
    </row>
    <row r="462">
      <c r="A462" s="8"/>
      <c r="B462" s="8"/>
      <c r="C462" s="8"/>
    </row>
    <row r="463">
      <c r="A463" s="8"/>
      <c r="B463" s="8"/>
      <c r="C463" s="8"/>
    </row>
    <row r="464">
      <c r="A464" s="8"/>
      <c r="B464" s="8"/>
      <c r="C464" s="8"/>
    </row>
    <row r="465">
      <c r="A465" s="8"/>
      <c r="B465" s="8"/>
      <c r="C465" s="8"/>
    </row>
    <row r="466">
      <c r="A466" s="8"/>
      <c r="B466" s="8"/>
      <c r="C466" s="8"/>
    </row>
    <row r="467">
      <c r="A467" s="8"/>
      <c r="B467" s="8"/>
      <c r="C467" s="8"/>
    </row>
    <row r="468">
      <c r="A468" s="8"/>
      <c r="B468" s="8"/>
      <c r="C468" s="8"/>
    </row>
    <row r="469">
      <c r="A469" s="8"/>
      <c r="B469" s="8"/>
      <c r="C469" s="8"/>
    </row>
    <row r="470">
      <c r="A470" s="8"/>
      <c r="B470" s="8"/>
      <c r="C470" s="8"/>
    </row>
    <row r="471">
      <c r="A471" s="8"/>
      <c r="B471" s="8"/>
      <c r="C471" s="8"/>
    </row>
    <row r="472">
      <c r="A472" s="8"/>
      <c r="B472" s="8"/>
      <c r="C472" s="8"/>
    </row>
    <row r="473">
      <c r="A473" s="8"/>
      <c r="B473" s="8"/>
      <c r="C473" s="8"/>
    </row>
    <row r="474">
      <c r="A474" s="8"/>
      <c r="B474" s="8"/>
      <c r="C474" s="8"/>
    </row>
    <row r="475">
      <c r="A475" s="8"/>
      <c r="B475" s="8"/>
      <c r="C475" s="8"/>
    </row>
    <row r="476">
      <c r="A476" s="8"/>
      <c r="B476" s="8"/>
      <c r="C476" s="8"/>
    </row>
    <row r="477">
      <c r="A477" s="8"/>
      <c r="B477" s="8"/>
      <c r="C477" s="8"/>
    </row>
    <row r="478">
      <c r="A478" s="8"/>
      <c r="B478" s="8"/>
      <c r="C478" s="8"/>
    </row>
    <row r="479">
      <c r="A479" s="8"/>
      <c r="B479" s="8"/>
      <c r="C479" s="8"/>
    </row>
    <row r="480">
      <c r="A480" s="8"/>
      <c r="B480" s="8"/>
      <c r="C480" s="8"/>
    </row>
    <row r="481">
      <c r="A481" s="8"/>
      <c r="B481" s="8"/>
      <c r="C481" s="8"/>
    </row>
    <row r="482">
      <c r="A482" s="8"/>
      <c r="B482" s="8"/>
      <c r="C482" s="8"/>
    </row>
    <row r="483">
      <c r="A483" s="8"/>
      <c r="B483" s="8"/>
      <c r="C483" s="8"/>
    </row>
    <row r="484">
      <c r="A484" s="8"/>
      <c r="B484" s="8"/>
      <c r="C484" s="8"/>
    </row>
    <row r="485">
      <c r="A485" s="8"/>
      <c r="B485" s="8"/>
      <c r="C485" s="8"/>
    </row>
    <row r="486">
      <c r="A486" s="8"/>
      <c r="B486" s="8"/>
      <c r="C486" s="8"/>
    </row>
    <row r="487">
      <c r="A487" s="8"/>
      <c r="B487" s="8"/>
      <c r="C487" s="8"/>
    </row>
    <row r="488">
      <c r="A488" s="8"/>
      <c r="B488" s="8"/>
      <c r="C488" s="8"/>
    </row>
    <row r="489">
      <c r="A489" s="8"/>
      <c r="B489" s="8"/>
      <c r="C489" s="8"/>
    </row>
    <row r="490">
      <c r="A490" s="8"/>
      <c r="B490" s="8"/>
      <c r="C490" s="8"/>
    </row>
    <row r="491">
      <c r="A491" s="8"/>
      <c r="B491" s="8"/>
      <c r="C491" s="8"/>
    </row>
    <row r="492">
      <c r="A492" s="12"/>
      <c r="B492" s="12"/>
      <c r="C492" s="12"/>
    </row>
    <row r="493">
      <c r="A493" s="8"/>
      <c r="B493" s="8"/>
      <c r="C493" s="8"/>
    </row>
    <row r="494">
      <c r="A494" s="8"/>
      <c r="B494" s="8"/>
      <c r="C494" s="8"/>
    </row>
    <row r="495">
      <c r="A495" s="8"/>
      <c r="B495" s="8"/>
      <c r="C495" s="8"/>
    </row>
    <row r="496">
      <c r="A496" s="8"/>
      <c r="B496" s="8"/>
      <c r="C496" s="8"/>
    </row>
    <row r="497">
      <c r="A497" s="8"/>
      <c r="B497" s="8"/>
      <c r="C497" s="8"/>
    </row>
    <row r="498">
      <c r="A498" s="8"/>
      <c r="B498" s="8"/>
      <c r="C498" s="8"/>
    </row>
    <row r="499">
      <c r="A499" s="8"/>
      <c r="B499" s="8"/>
      <c r="C499" s="8"/>
    </row>
    <row r="500">
      <c r="A500" s="8"/>
      <c r="B500" s="8"/>
      <c r="C500" s="8"/>
    </row>
    <row r="501">
      <c r="A501" s="9"/>
      <c r="B501" s="9"/>
      <c r="C501" s="9"/>
    </row>
    <row r="502">
      <c r="A502" s="8"/>
      <c r="B502" s="8"/>
      <c r="C502" s="8"/>
    </row>
    <row r="503">
      <c r="A503" s="8"/>
      <c r="B503" s="8"/>
      <c r="C503" s="8"/>
    </row>
    <row r="504">
      <c r="A504" s="8"/>
      <c r="B504" s="8"/>
      <c r="C504" s="8"/>
    </row>
    <row r="505">
      <c r="A505" s="8"/>
      <c r="B505" s="8"/>
      <c r="C505" s="8"/>
    </row>
    <row r="506">
      <c r="A506" s="10"/>
      <c r="B506" s="10"/>
      <c r="C506" s="10"/>
    </row>
    <row r="507">
      <c r="A507" s="9"/>
      <c r="B507" s="9"/>
      <c r="C507" s="9"/>
    </row>
    <row r="508">
      <c r="A508" s="8"/>
      <c r="B508" s="8"/>
      <c r="C508" s="8"/>
    </row>
    <row r="509">
      <c r="A509" s="8"/>
      <c r="B509" s="8"/>
      <c r="C509" s="8"/>
    </row>
    <row r="510">
      <c r="A510" s="8"/>
      <c r="B510" s="8"/>
      <c r="C510" s="8"/>
    </row>
    <row r="511">
      <c r="A511" s="8"/>
      <c r="B511" s="8"/>
      <c r="C511" s="8"/>
    </row>
    <row r="512">
      <c r="A512" s="8"/>
      <c r="B512" s="8"/>
      <c r="C512" s="8"/>
    </row>
    <row r="513">
      <c r="A513" s="8"/>
      <c r="B513" s="8"/>
      <c r="C513" s="8"/>
    </row>
    <row r="514">
      <c r="A514" s="8"/>
      <c r="B514" s="8"/>
      <c r="C514" s="8"/>
    </row>
    <row r="515">
      <c r="A515" s="8"/>
      <c r="B515" s="8"/>
      <c r="C515" s="8"/>
    </row>
    <row r="516">
      <c r="A516" s="8"/>
      <c r="B516" s="8"/>
      <c r="C516" s="8"/>
    </row>
    <row r="517">
      <c r="A517" s="8"/>
      <c r="B517" s="8"/>
      <c r="C517" s="8"/>
    </row>
    <row r="518">
      <c r="A518" s="8"/>
      <c r="B518" s="8"/>
      <c r="C518" s="8"/>
    </row>
    <row r="519">
      <c r="A519" s="8"/>
      <c r="B519" s="8"/>
      <c r="C519" s="8"/>
    </row>
    <row r="520">
      <c r="A520" s="9"/>
      <c r="B520" s="9"/>
      <c r="C520" s="9"/>
    </row>
    <row r="521">
      <c r="A521" s="8"/>
      <c r="B521" s="8"/>
      <c r="C521" s="8"/>
    </row>
    <row r="522">
      <c r="A522" s="8"/>
      <c r="B522" s="8"/>
      <c r="C522" s="8"/>
    </row>
    <row r="523">
      <c r="A523" s="8"/>
      <c r="B523" s="8"/>
      <c r="C523" s="8"/>
    </row>
    <row r="524">
      <c r="A524" s="8"/>
      <c r="B524" s="8"/>
      <c r="C524" s="8"/>
    </row>
    <row r="525">
      <c r="A525" s="8"/>
      <c r="B525" s="8"/>
      <c r="C525" s="8"/>
    </row>
    <row r="526">
      <c r="A526" s="8"/>
      <c r="B526" s="8"/>
      <c r="C526" s="8"/>
    </row>
    <row r="527">
      <c r="A527" s="11"/>
      <c r="B527" s="11"/>
      <c r="C527" s="11"/>
    </row>
    <row r="528">
      <c r="A528" s="8"/>
      <c r="B528" s="8"/>
      <c r="C528" s="8"/>
    </row>
    <row r="529">
      <c r="A529" s="8"/>
      <c r="B529" s="8"/>
      <c r="C529" s="8"/>
    </row>
    <row r="530">
      <c r="A530" s="8"/>
      <c r="B530" s="8"/>
      <c r="C530" s="8"/>
    </row>
    <row r="531">
      <c r="A531" s="8"/>
      <c r="B531" s="8"/>
      <c r="C531" s="8"/>
    </row>
    <row r="532">
      <c r="A532" s="8"/>
      <c r="B532" s="8"/>
      <c r="C532" s="8"/>
    </row>
    <row r="533">
      <c r="A533" s="8"/>
      <c r="B533" s="8"/>
      <c r="C533" s="8"/>
    </row>
    <row r="534">
      <c r="A534" s="8"/>
      <c r="B534" s="8"/>
      <c r="C534" s="8"/>
    </row>
    <row r="535">
      <c r="A535" s="12"/>
      <c r="B535" s="12"/>
      <c r="C535" s="12"/>
    </row>
    <row r="536">
      <c r="A536" s="8"/>
      <c r="B536" s="8"/>
      <c r="C536" s="8"/>
    </row>
    <row r="537">
      <c r="A537" s="8"/>
      <c r="B537" s="8"/>
      <c r="C537" s="8"/>
    </row>
    <row r="538">
      <c r="A538" s="8"/>
      <c r="B538" s="8"/>
      <c r="C538" s="8"/>
    </row>
    <row r="539">
      <c r="A539" s="9"/>
      <c r="B539" s="9"/>
      <c r="C539" s="9"/>
    </row>
    <row r="540">
      <c r="A540" s="8"/>
      <c r="B540" s="8"/>
      <c r="C540" s="8"/>
    </row>
    <row r="541">
      <c r="A541" s="8"/>
      <c r="B541" s="8"/>
      <c r="C541" s="8"/>
    </row>
    <row r="542">
      <c r="A542" s="8"/>
      <c r="B542" s="8"/>
      <c r="C542" s="8"/>
    </row>
    <row r="543">
      <c r="A543" s="8"/>
      <c r="B543" s="8"/>
      <c r="C543" s="8"/>
    </row>
    <row r="544">
      <c r="A544" s="10"/>
      <c r="B544" s="10"/>
      <c r="C544" s="10"/>
    </row>
    <row r="545">
      <c r="A545" s="9"/>
      <c r="B545" s="9"/>
      <c r="C545" s="9"/>
    </row>
    <row r="546">
      <c r="A546" s="8"/>
      <c r="B546" s="8"/>
      <c r="C546" s="8"/>
    </row>
    <row r="547">
      <c r="A547" s="8"/>
      <c r="B547" s="8"/>
      <c r="C547" s="8"/>
    </row>
    <row r="548">
      <c r="A548" s="8"/>
      <c r="B548" s="8"/>
      <c r="C548" s="8"/>
    </row>
    <row r="549">
      <c r="A549" s="8"/>
      <c r="B549" s="8"/>
      <c r="C549" s="8"/>
    </row>
    <row r="550">
      <c r="A550" s="8"/>
      <c r="B550" s="8"/>
      <c r="C550" s="8"/>
    </row>
    <row r="551">
      <c r="A551" s="8"/>
      <c r="B551" s="8"/>
      <c r="C551" s="8"/>
    </row>
    <row r="552">
      <c r="A552" s="8"/>
      <c r="B552" s="8"/>
      <c r="C552" s="8"/>
    </row>
    <row r="553">
      <c r="A553" s="8"/>
      <c r="B553" s="8"/>
      <c r="C553" s="8"/>
    </row>
    <row r="554">
      <c r="A554" s="8"/>
      <c r="B554" s="8"/>
      <c r="C554" s="8"/>
    </row>
    <row r="555">
      <c r="A555" s="8"/>
      <c r="B555" s="8"/>
      <c r="C555" s="8"/>
    </row>
    <row r="556">
      <c r="A556" s="8"/>
      <c r="B556" s="8"/>
      <c r="C556" s="8"/>
    </row>
    <row r="557">
      <c r="A557" s="9"/>
      <c r="B557" s="9"/>
      <c r="C557" s="9"/>
    </row>
    <row r="558">
      <c r="A558" s="8"/>
      <c r="B558" s="8"/>
      <c r="C558" s="8"/>
    </row>
    <row r="559">
      <c r="A559" s="8"/>
      <c r="B559" s="8"/>
      <c r="C559" s="8"/>
    </row>
    <row r="560">
      <c r="A560" s="8"/>
      <c r="B560" s="8"/>
      <c r="C560" s="8"/>
    </row>
    <row r="561">
      <c r="A561" s="10"/>
      <c r="B561" s="10"/>
      <c r="C561" s="10"/>
    </row>
    <row r="562">
      <c r="A562" s="9"/>
      <c r="B562" s="9"/>
      <c r="C562" s="9"/>
    </row>
    <row r="563">
      <c r="A563" s="8"/>
      <c r="B563" s="8"/>
      <c r="C563" s="8"/>
    </row>
    <row r="564">
      <c r="A564" s="8"/>
      <c r="B564" s="8"/>
      <c r="C564" s="8"/>
    </row>
    <row r="565">
      <c r="A565" s="8"/>
      <c r="B565" s="8"/>
      <c r="C565" s="8"/>
    </row>
    <row r="566">
      <c r="A566" s="8"/>
      <c r="B566" s="8"/>
      <c r="C566" s="8"/>
    </row>
    <row r="567">
      <c r="A567" s="8"/>
      <c r="B567" s="8"/>
      <c r="C567" s="8"/>
    </row>
    <row r="568">
      <c r="A568" s="8"/>
      <c r="B568" s="8"/>
      <c r="C568" s="8"/>
    </row>
    <row r="569">
      <c r="A569" s="8"/>
      <c r="B569" s="8"/>
      <c r="C569" s="8"/>
    </row>
    <row r="570">
      <c r="A570" s="9"/>
      <c r="B570" s="9"/>
      <c r="C570" s="9"/>
    </row>
    <row r="571">
      <c r="A571" s="8"/>
      <c r="B571" s="8"/>
      <c r="C571" s="8"/>
    </row>
    <row r="572">
      <c r="A572" s="8"/>
      <c r="B572" s="8"/>
      <c r="C572" s="8"/>
    </row>
    <row r="573">
      <c r="A573" s="8"/>
      <c r="B573" s="8"/>
      <c r="C573" s="8"/>
    </row>
    <row r="574">
      <c r="A574" s="8"/>
      <c r="B574" s="8"/>
      <c r="C574" s="8"/>
    </row>
    <row r="575">
      <c r="A575" s="8"/>
      <c r="B575" s="8"/>
      <c r="C575" s="8"/>
    </row>
    <row r="576">
      <c r="A576" s="8"/>
      <c r="B576" s="8"/>
      <c r="C576" s="8"/>
    </row>
    <row r="577">
      <c r="A577" s="10"/>
      <c r="B577" s="10"/>
      <c r="C577" s="10"/>
    </row>
    <row r="578">
      <c r="A578" s="9"/>
      <c r="B578" s="9"/>
      <c r="C578" s="9"/>
    </row>
    <row r="579">
      <c r="A579" s="8"/>
      <c r="B579" s="8"/>
      <c r="C579" s="8"/>
    </row>
    <row r="580">
      <c r="A580" s="8"/>
      <c r="B580" s="8"/>
      <c r="C580" s="8"/>
    </row>
    <row r="581">
      <c r="A581" s="8"/>
      <c r="B581" s="8"/>
      <c r="C581" s="8"/>
    </row>
    <row r="582">
      <c r="A582" s="8"/>
      <c r="B582" s="8"/>
      <c r="C582" s="8"/>
    </row>
    <row r="583">
      <c r="A583" s="8"/>
      <c r="B583" s="8"/>
      <c r="C583" s="8"/>
    </row>
    <row r="584">
      <c r="A584" s="8"/>
      <c r="B584" s="8"/>
      <c r="C584" s="8"/>
    </row>
    <row r="585">
      <c r="A585" s="8"/>
      <c r="B585" s="8"/>
      <c r="C585" s="8"/>
    </row>
    <row r="586">
      <c r="A586" s="12"/>
      <c r="B586" s="12"/>
      <c r="C586" s="12"/>
    </row>
    <row r="587">
      <c r="A587" s="8"/>
      <c r="B587" s="8"/>
      <c r="C587" s="8"/>
    </row>
    <row r="588">
      <c r="A588" s="8"/>
      <c r="B588" s="8"/>
      <c r="C588" s="8"/>
    </row>
    <row r="589">
      <c r="A589" s="8"/>
      <c r="B589" s="8"/>
      <c r="C589" s="8"/>
    </row>
    <row r="590">
      <c r="A590" s="8"/>
      <c r="B590" s="8"/>
      <c r="C590" s="8"/>
    </row>
    <row r="591">
      <c r="A591" s="8"/>
      <c r="B591" s="8"/>
      <c r="C591" s="8"/>
    </row>
    <row r="592">
      <c r="A592" s="8"/>
      <c r="B592" s="8"/>
      <c r="C592" s="8"/>
    </row>
    <row r="593">
      <c r="A593" s="10"/>
      <c r="B593" s="10"/>
      <c r="C593" s="10"/>
    </row>
    <row r="594">
      <c r="A594" s="9"/>
      <c r="B594" s="9"/>
      <c r="C594" s="9"/>
    </row>
    <row r="595">
      <c r="A595" s="8"/>
      <c r="B595" s="8"/>
      <c r="C595" s="8"/>
    </row>
    <row r="596">
      <c r="A596" s="8"/>
      <c r="B596" s="8"/>
      <c r="C596" s="8"/>
    </row>
    <row r="597">
      <c r="A597" s="8"/>
      <c r="B597" s="8"/>
      <c r="C597" s="8"/>
    </row>
    <row r="598">
      <c r="A598" s="8"/>
      <c r="B598" s="8"/>
      <c r="C598" s="8"/>
    </row>
    <row r="599">
      <c r="A599" s="8"/>
      <c r="B599" s="8"/>
      <c r="C599" s="8"/>
    </row>
    <row r="600">
      <c r="A600" s="8"/>
      <c r="B600" s="8"/>
      <c r="C600" s="8"/>
    </row>
    <row r="601">
      <c r="A601" s="8"/>
      <c r="B601" s="8"/>
      <c r="C601" s="8"/>
    </row>
    <row r="602">
      <c r="A602" s="9"/>
      <c r="B602" s="9"/>
      <c r="C602" s="9"/>
    </row>
    <row r="603">
      <c r="A603" s="10"/>
      <c r="B603" s="10"/>
      <c r="C603" s="10"/>
    </row>
    <row r="604">
      <c r="A604" s="10"/>
      <c r="B604" s="10"/>
      <c r="C604" s="10"/>
    </row>
    <row r="605">
      <c r="A605" s="10"/>
      <c r="B605" s="10"/>
      <c r="C605" s="10"/>
    </row>
    <row r="606">
      <c r="A606" s="10"/>
      <c r="B606" s="10"/>
      <c r="C606" s="10"/>
    </row>
    <row r="607">
      <c r="A607" s="10"/>
      <c r="B607" s="10"/>
      <c r="C607" s="10"/>
    </row>
    <row r="608">
      <c r="A608" s="10"/>
      <c r="B608" s="10"/>
      <c r="C608" s="10"/>
    </row>
    <row r="609">
      <c r="A609" s="10"/>
      <c r="B609" s="10"/>
      <c r="C609" s="10"/>
    </row>
    <row r="610">
      <c r="A610" s="10"/>
      <c r="B610" s="10"/>
      <c r="C610" s="10"/>
    </row>
    <row r="611">
      <c r="A611" s="10"/>
      <c r="B611" s="10"/>
      <c r="C611" s="10"/>
    </row>
    <row r="612">
      <c r="A612" s="10"/>
      <c r="B612" s="10"/>
      <c r="C612" s="10"/>
    </row>
    <row r="613">
      <c r="A613" s="9"/>
      <c r="B613" s="9"/>
      <c r="C613" s="9"/>
    </row>
    <row r="614">
      <c r="A614" s="10"/>
      <c r="B614" s="10"/>
      <c r="C614" s="10"/>
    </row>
    <row r="615">
      <c r="A615" s="10"/>
      <c r="B615" s="10"/>
      <c r="C615" s="10"/>
    </row>
    <row r="616">
      <c r="A616" s="10"/>
      <c r="B616" s="10"/>
      <c r="C616" s="10"/>
    </row>
    <row r="617">
      <c r="A617" s="10"/>
      <c r="B617" s="10"/>
      <c r="C617" s="10"/>
    </row>
    <row r="618">
      <c r="A618" s="10"/>
      <c r="B618" s="10"/>
      <c r="C618" s="10"/>
    </row>
    <row r="619">
      <c r="A619" s="10"/>
      <c r="B619" s="10"/>
      <c r="C619" s="10"/>
    </row>
    <row r="620">
      <c r="A620" s="11"/>
      <c r="B620" s="11"/>
      <c r="C620" s="11"/>
    </row>
    <row r="621">
      <c r="A621" s="8"/>
      <c r="B621" s="8"/>
      <c r="C621" s="8"/>
    </row>
    <row r="622">
      <c r="A622" s="8"/>
      <c r="B622" s="8"/>
      <c r="C622" s="8"/>
    </row>
    <row r="623">
      <c r="A623" s="8"/>
      <c r="B623" s="8"/>
      <c r="C623" s="8"/>
    </row>
    <row r="624">
      <c r="A624" s="8"/>
      <c r="B624" s="8"/>
      <c r="C624" s="8"/>
    </row>
    <row r="625">
      <c r="A625" s="8"/>
      <c r="B625" s="8"/>
      <c r="C625" s="8"/>
    </row>
    <row r="626">
      <c r="A626" s="8"/>
      <c r="B626" s="8"/>
      <c r="C626" s="8"/>
    </row>
    <row r="627">
      <c r="A627" s="8"/>
      <c r="B627" s="8"/>
      <c r="C627" s="8"/>
    </row>
    <row r="628">
      <c r="A628" s="8"/>
      <c r="B628" s="8"/>
      <c r="C628" s="8"/>
    </row>
    <row r="629">
      <c r="A629" s="8"/>
      <c r="B629" s="8"/>
      <c r="C629" s="8"/>
    </row>
    <row r="630">
      <c r="A630" s="8"/>
      <c r="B630" s="8"/>
      <c r="C630" s="8"/>
    </row>
    <row r="631">
      <c r="A631" s="8"/>
      <c r="B631" s="8"/>
      <c r="C631" s="8"/>
    </row>
    <row r="632">
      <c r="A632" s="8"/>
      <c r="B632" s="8"/>
      <c r="C632" s="8"/>
    </row>
    <row r="633">
      <c r="A633" s="8"/>
      <c r="B633" s="8"/>
      <c r="C633" s="8"/>
    </row>
    <row r="634">
      <c r="A634" s="8"/>
      <c r="B634" s="8"/>
      <c r="C634" s="8"/>
    </row>
    <row r="635">
      <c r="A635" s="8"/>
      <c r="B635" s="8"/>
      <c r="C635" s="8"/>
    </row>
    <row r="636">
      <c r="A636" s="8"/>
      <c r="B636" s="8"/>
      <c r="C636" s="8"/>
    </row>
    <row r="637">
      <c r="A637" s="8"/>
      <c r="B637" s="8"/>
      <c r="C637" s="8"/>
    </row>
    <row r="638">
      <c r="A638" s="8"/>
      <c r="B638" s="8"/>
      <c r="C638" s="8"/>
    </row>
    <row r="639">
      <c r="A639" s="8"/>
      <c r="B639" s="8"/>
      <c r="C639" s="8"/>
    </row>
    <row r="640">
      <c r="A640" s="8"/>
      <c r="B640" s="8"/>
      <c r="C640" s="8"/>
    </row>
    <row r="641">
      <c r="A641" s="12"/>
      <c r="B641" s="12"/>
      <c r="C641" s="12"/>
    </row>
    <row r="642">
      <c r="A642" s="8"/>
      <c r="B642" s="8"/>
      <c r="C642" s="8"/>
    </row>
    <row r="643">
      <c r="A643" s="8"/>
      <c r="B643" s="8"/>
      <c r="C643" s="8"/>
    </row>
    <row r="644">
      <c r="A644" s="8"/>
      <c r="B644" s="8"/>
      <c r="C644" s="8"/>
    </row>
    <row r="645">
      <c r="A645" s="8"/>
      <c r="B645" s="8"/>
      <c r="C645" s="8"/>
    </row>
    <row r="646">
      <c r="A646" s="8"/>
      <c r="B646" s="8"/>
      <c r="C646" s="8"/>
    </row>
    <row r="647">
      <c r="A647" s="9"/>
      <c r="B647" s="9"/>
      <c r="C647" s="9"/>
    </row>
    <row r="648">
      <c r="A648" s="8"/>
      <c r="B648" s="8"/>
      <c r="C648" s="8"/>
    </row>
    <row r="649">
      <c r="A649" s="8"/>
      <c r="B649" s="8"/>
      <c r="C649" s="8"/>
    </row>
    <row r="650">
      <c r="A650" s="8"/>
      <c r="B650" s="8"/>
      <c r="C650" s="8"/>
    </row>
    <row r="651">
      <c r="A651" s="8"/>
      <c r="B651" s="8"/>
      <c r="C651" s="8"/>
    </row>
    <row r="652">
      <c r="A652" s="8"/>
      <c r="B652" s="8"/>
      <c r="C652" s="8"/>
    </row>
    <row r="653">
      <c r="A653" s="8"/>
      <c r="B653" s="8"/>
      <c r="C653" s="8"/>
    </row>
    <row r="654">
      <c r="A654" s="8"/>
      <c r="B654" s="8"/>
      <c r="C654" s="8"/>
    </row>
    <row r="655">
      <c r="A655" s="8"/>
      <c r="B655" s="8"/>
      <c r="C655" s="8"/>
    </row>
    <row r="656">
      <c r="A656" s="8"/>
      <c r="B656" s="8"/>
      <c r="C656" s="8"/>
    </row>
    <row r="657">
      <c r="A657" s="11"/>
      <c r="B657" s="11"/>
      <c r="C657" s="11"/>
    </row>
    <row r="658">
      <c r="A658" s="10"/>
      <c r="B658" s="10"/>
      <c r="C658" s="10"/>
    </row>
    <row r="659">
      <c r="A659" s="10"/>
      <c r="B659" s="10"/>
      <c r="C659" s="10"/>
    </row>
    <row r="660">
      <c r="A660" s="10"/>
      <c r="B660" s="10"/>
      <c r="C660" s="10"/>
    </row>
    <row r="661">
      <c r="A661" s="10"/>
      <c r="B661" s="10"/>
      <c r="C661" s="10"/>
    </row>
    <row r="662">
      <c r="A662" s="10"/>
      <c r="B662" s="10"/>
      <c r="C662" s="10"/>
    </row>
    <row r="663">
      <c r="A663" s="10"/>
      <c r="B663" s="10"/>
      <c r="C663" s="10"/>
    </row>
    <row r="664">
      <c r="A664" s="10"/>
      <c r="B664" s="10"/>
      <c r="C664" s="10"/>
    </row>
    <row r="665">
      <c r="A665" s="10"/>
      <c r="B665" s="10"/>
      <c r="C665" s="10"/>
    </row>
    <row r="666">
      <c r="A666" s="10"/>
      <c r="B666" s="10"/>
      <c r="C666" s="10"/>
    </row>
    <row r="667">
      <c r="A667" s="10"/>
      <c r="B667" s="10"/>
      <c r="C667" s="10"/>
    </row>
    <row r="668">
      <c r="A668" s="10"/>
      <c r="B668" s="10"/>
      <c r="C668" s="10"/>
    </row>
    <row r="669">
      <c r="A669" s="10"/>
      <c r="B669" s="10"/>
      <c r="C669" s="10"/>
    </row>
    <row r="670">
      <c r="A670" s="10"/>
      <c r="B670" s="10"/>
      <c r="C670" s="10"/>
    </row>
    <row r="671">
      <c r="A671" s="10"/>
      <c r="B671" s="10"/>
      <c r="C671" s="10"/>
    </row>
    <row r="672">
      <c r="A672" s="10"/>
      <c r="B672" s="10"/>
      <c r="C672" s="10"/>
    </row>
    <row r="673">
      <c r="A673" s="10"/>
      <c r="B673" s="10"/>
      <c r="C673" s="10"/>
    </row>
    <row r="674">
      <c r="A674" s="10"/>
      <c r="B674" s="10"/>
      <c r="C674" s="10"/>
    </row>
    <row r="675">
      <c r="A675" s="9"/>
      <c r="B675" s="9"/>
      <c r="C675" s="9"/>
    </row>
    <row r="676">
      <c r="A676" s="8"/>
      <c r="B676" s="8"/>
      <c r="C676" s="8"/>
    </row>
    <row r="677">
      <c r="A677" s="8"/>
      <c r="B677" s="8"/>
      <c r="C677" s="8"/>
    </row>
    <row r="678">
      <c r="A678" s="8"/>
      <c r="B678" s="8"/>
      <c r="C678" s="8"/>
    </row>
    <row r="679">
      <c r="A679" s="8"/>
      <c r="B679" s="8"/>
      <c r="C679" s="8"/>
    </row>
    <row r="680">
      <c r="A680" s="8"/>
      <c r="B680" s="8"/>
      <c r="C680" s="8"/>
    </row>
    <row r="681">
      <c r="A681" s="8"/>
      <c r="B681" s="8"/>
      <c r="C681" s="8"/>
    </row>
    <row r="682">
      <c r="A682" s="8"/>
      <c r="B682" s="8"/>
      <c r="C682" s="8"/>
    </row>
    <row r="683">
      <c r="A683" s="8"/>
      <c r="B683" s="8"/>
      <c r="C683" s="8"/>
    </row>
    <row r="684">
      <c r="A684" s="8"/>
      <c r="B684" s="8"/>
      <c r="C684" s="8"/>
    </row>
    <row r="685">
      <c r="A685" s="8"/>
      <c r="B685" s="8"/>
      <c r="C685" s="8"/>
    </row>
    <row r="686">
      <c r="A686" s="8"/>
      <c r="B686" s="8"/>
      <c r="C686" s="8"/>
    </row>
    <row r="687">
      <c r="A687" s="8"/>
      <c r="B687" s="8"/>
      <c r="C687" s="8"/>
    </row>
    <row r="688">
      <c r="A688" s="8"/>
      <c r="B688" s="8"/>
      <c r="C688" s="8"/>
    </row>
    <row r="689">
      <c r="A689" s="8"/>
      <c r="B689" s="8"/>
      <c r="C689" s="8"/>
    </row>
    <row r="690">
      <c r="A690" s="8"/>
      <c r="B690" s="8"/>
      <c r="C690" s="8"/>
    </row>
    <row r="691">
      <c r="A691" s="8"/>
      <c r="B691" s="8"/>
      <c r="C691" s="8"/>
    </row>
    <row r="692">
      <c r="A692" s="8"/>
      <c r="B692" s="8"/>
      <c r="C692" s="8"/>
    </row>
    <row r="693">
      <c r="A693" s="8"/>
      <c r="B693" s="8"/>
      <c r="C693" s="8"/>
    </row>
    <row r="694">
      <c r="A694" s="8"/>
      <c r="B694" s="8"/>
      <c r="C694" s="8"/>
    </row>
    <row r="695">
      <c r="A695" s="8"/>
      <c r="B695" s="8"/>
      <c r="C695" s="8"/>
    </row>
    <row r="696">
      <c r="A696" s="8"/>
      <c r="B696" s="8"/>
      <c r="C696" s="8"/>
    </row>
    <row r="697">
      <c r="A697" s="12"/>
      <c r="B697" s="12"/>
      <c r="C697" s="12"/>
    </row>
    <row r="698">
      <c r="A698" s="8"/>
      <c r="B698" s="8"/>
      <c r="C698" s="8"/>
    </row>
    <row r="699">
      <c r="A699" s="8"/>
      <c r="B699" s="8"/>
      <c r="C699" s="8"/>
    </row>
    <row r="700">
      <c r="A700" s="8"/>
      <c r="B700" s="8"/>
      <c r="C700" s="8"/>
    </row>
    <row r="701">
      <c r="A701" s="8"/>
      <c r="B701" s="8"/>
      <c r="C701" s="8"/>
    </row>
    <row r="702">
      <c r="A702" s="8"/>
      <c r="B702" s="8"/>
      <c r="C702" s="8"/>
    </row>
    <row r="703">
      <c r="A703" s="8"/>
      <c r="B703" s="8"/>
      <c r="C703" s="8"/>
    </row>
    <row r="704">
      <c r="A704" s="8"/>
      <c r="B704" s="8"/>
      <c r="C704" s="8"/>
    </row>
    <row r="705">
      <c r="A705" s="8"/>
      <c r="B705" s="8"/>
      <c r="C705" s="8"/>
    </row>
    <row r="706">
      <c r="A706" s="8"/>
      <c r="B706" s="8"/>
      <c r="C706" s="8"/>
    </row>
    <row r="707">
      <c r="A707" s="9"/>
      <c r="B707" s="9"/>
      <c r="C707" s="9"/>
    </row>
    <row r="708">
      <c r="A708" s="8"/>
      <c r="B708" s="8"/>
      <c r="C708" s="8"/>
    </row>
    <row r="709">
      <c r="A709" s="8"/>
      <c r="B709" s="8"/>
      <c r="C709" s="8"/>
    </row>
    <row r="710">
      <c r="A710" s="8"/>
      <c r="B710" s="8"/>
      <c r="C710" s="8"/>
    </row>
    <row r="711">
      <c r="A711" s="8"/>
      <c r="B711" s="8"/>
      <c r="C711" s="8"/>
    </row>
    <row r="712">
      <c r="A712" s="8"/>
      <c r="B712" s="8"/>
      <c r="C712" s="8"/>
    </row>
    <row r="713">
      <c r="A713" s="8"/>
      <c r="B713" s="8"/>
      <c r="C713" s="8"/>
    </row>
    <row r="714">
      <c r="A714" s="8"/>
      <c r="B714" s="8"/>
      <c r="C714" s="8"/>
    </row>
    <row r="715">
      <c r="A715" s="8"/>
      <c r="B715" s="8"/>
      <c r="C715" s="8"/>
    </row>
    <row r="716">
      <c r="A716" s="8"/>
      <c r="B716" s="8"/>
      <c r="C716" s="8"/>
    </row>
    <row r="717">
      <c r="A717" s="8"/>
      <c r="B717" s="8"/>
      <c r="C717" s="8"/>
    </row>
    <row r="718">
      <c r="A718" s="8"/>
      <c r="B718" s="8"/>
      <c r="C718" s="8"/>
    </row>
    <row r="719">
      <c r="A719" s="10"/>
      <c r="B719" s="10"/>
      <c r="C719" s="10"/>
    </row>
    <row r="720">
      <c r="A720" s="9"/>
      <c r="B720" s="9"/>
      <c r="C720" s="9"/>
    </row>
    <row r="721">
      <c r="A721" s="10"/>
      <c r="B721" s="10"/>
      <c r="C721" s="10"/>
    </row>
    <row r="722">
      <c r="A722" s="10"/>
      <c r="B722" s="10"/>
      <c r="C722" s="10"/>
    </row>
    <row r="723">
      <c r="A723" s="10"/>
      <c r="B723" s="10"/>
      <c r="C723" s="10"/>
    </row>
    <row r="724">
      <c r="A724" s="10"/>
      <c r="B724" s="10"/>
      <c r="C724" s="10"/>
    </row>
    <row r="725">
      <c r="A725" s="10"/>
      <c r="B725" s="10"/>
      <c r="C725" s="10"/>
    </row>
    <row r="726">
      <c r="A726" s="10"/>
      <c r="B726" s="10"/>
      <c r="C726" s="10"/>
    </row>
    <row r="727">
      <c r="A727" s="10"/>
      <c r="B727" s="10"/>
      <c r="C727" s="10"/>
    </row>
    <row r="728">
      <c r="A728" s="10"/>
      <c r="B728" s="10"/>
      <c r="C728" s="10"/>
    </row>
    <row r="729">
      <c r="A729" s="10"/>
      <c r="B729" s="10"/>
      <c r="C729" s="10"/>
    </row>
    <row r="730">
      <c r="A730" s="10"/>
      <c r="B730" s="10"/>
      <c r="C730" s="10"/>
    </row>
    <row r="731">
      <c r="A731" s="11"/>
      <c r="B731" s="11"/>
      <c r="C731" s="11"/>
    </row>
    <row r="732">
      <c r="A732" s="10"/>
      <c r="B732" s="10"/>
      <c r="C732" s="10"/>
    </row>
    <row r="733">
      <c r="A733" s="10"/>
      <c r="B733" s="10"/>
      <c r="C733" s="10"/>
    </row>
    <row r="734">
      <c r="A734" s="10"/>
      <c r="B734" s="10"/>
      <c r="C734" s="10"/>
    </row>
    <row r="735">
      <c r="A735" s="10"/>
      <c r="B735" s="10"/>
      <c r="C735" s="10"/>
    </row>
    <row r="736">
      <c r="A736" s="10"/>
      <c r="B736" s="10"/>
      <c r="C736" s="10"/>
    </row>
    <row r="737">
      <c r="A737" s="10"/>
      <c r="B737" s="10"/>
      <c r="C737" s="10"/>
    </row>
    <row r="738">
      <c r="A738" s="10"/>
      <c r="B738" s="10"/>
      <c r="C738" s="10"/>
    </row>
    <row r="739">
      <c r="A739" s="10"/>
      <c r="B739" s="10"/>
      <c r="C739" s="10"/>
    </row>
    <row r="740">
      <c r="A740" s="10"/>
      <c r="B740" s="10"/>
      <c r="C740" s="10"/>
    </row>
    <row r="741">
      <c r="A741" s="10"/>
      <c r="B741" s="10"/>
      <c r="C741" s="10"/>
    </row>
    <row r="742">
      <c r="A742" s="10"/>
      <c r="B742" s="10"/>
      <c r="C742" s="10"/>
    </row>
    <row r="743">
      <c r="A743" s="10"/>
      <c r="B743" s="10"/>
      <c r="C743" s="10"/>
    </row>
    <row r="744">
      <c r="A744" s="10"/>
      <c r="B744" s="10"/>
      <c r="C744" s="10"/>
    </row>
    <row r="745">
      <c r="A745" s="10"/>
      <c r="B745" s="10"/>
      <c r="C745" s="10"/>
    </row>
    <row r="746">
      <c r="A746" s="9"/>
      <c r="B746" s="9"/>
      <c r="C746" s="9"/>
    </row>
    <row r="747">
      <c r="A747" s="8"/>
      <c r="B747" s="8"/>
      <c r="C747" s="8"/>
    </row>
    <row r="748">
      <c r="A748" s="8"/>
      <c r="B748" s="8"/>
      <c r="C748" s="8"/>
    </row>
    <row r="749">
      <c r="A749" s="8"/>
      <c r="B749" s="8"/>
      <c r="C749" s="8"/>
    </row>
    <row r="750">
      <c r="A750" s="8"/>
      <c r="B750" s="8"/>
      <c r="C750" s="8"/>
    </row>
    <row r="751">
      <c r="A751" s="8"/>
      <c r="B751" s="8"/>
      <c r="C751" s="8"/>
    </row>
    <row r="752">
      <c r="A752" s="8"/>
      <c r="B752" s="8"/>
      <c r="C752" s="8"/>
    </row>
    <row r="753">
      <c r="A753" s="8"/>
      <c r="B753" s="8"/>
      <c r="C753" s="8"/>
    </row>
    <row r="754">
      <c r="A754" s="8"/>
      <c r="B754" s="8"/>
      <c r="C754" s="8"/>
    </row>
    <row r="755">
      <c r="A755" s="8"/>
      <c r="B755" s="8"/>
      <c r="C755" s="8"/>
    </row>
    <row r="756">
      <c r="A756" s="8"/>
      <c r="B756" s="8"/>
      <c r="C756" s="8"/>
    </row>
    <row r="757">
      <c r="A757" s="8"/>
      <c r="B757" s="8"/>
      <c r="C757" s="8"/>
    </row>
    <row r="758">
      <c r="A758" s="8"/>
      <c r="B758" s="8"/>
      <c r="C758" s="8"/>
    </row>
    <row r="759">
      <c r="A759" s="8"/>
      <c r="B759" s="8"/>
      <c r="C759" s="8"/>
    </row>
    <row r="760">
      <c r="A760" s="8"/>
      <c r="B760" s="8"/>
      <c r="C760" s="8"/>
    </row>
    <row r="761">
      <c r="A761" s="8"/>
      <c r="B761" s="8"/>
      <c r="C761" s="8"/>
    </row>
    <row r="762">
      <c r="A762" s="8"/>
      <c r="B762" s="8"/>
      <c r="C762" s="8"/>
    </row>
    <row r="763">
      <c r="A763" s="8"/>
      <c r="B763" s="8"/>
      <c r="C763" s="8"/>
    </row>
    <row r="764">
      <c r="A764" s="8"/>
      <c r="B764" s="8"/>
      <c r="C764" s="8"/>
    </row>
    <row r="765">
      <c r="A765" s="8"/>
      <c r="B765" s="8"/>
      <c r="C765" s="8"/>
    </row>
    <row r="766">
      <c r="A766" s="8"/>
      <c r="B766" s="8"/>
      <c r="C766" s="8"/>
    </row>
    <row r="767">
      <c r="A767" s="8"/>
      <c r="B767" s="8"/>
      <c r="C767" s="8"/>
    </row>
    <row r="768">
      <c r="A768" s="8"/>
      <c r="B768" s="8"/>
      <c r="C768" s="8"/>
    </row>
    <row r="769">
      <c r="A769" s="8"/>
      <c r="B769" s="8"/>
      <c r="C769" s="8"/>
    </row>
    <row r="770">
      <c r="A770" s="8"/>
      <c r="B770" s="8"/>
      <c r="C770" s="8"/>
    </row>
    <row r="771">
      <c r="A771" s="8"/>
      <c r="B771" s="8"/>
      <c r="C771" s="8"/>
    </row>
    <row r="772">
      <c r="A772" s="8"/>
      <c r="B772" s="8"/>
      <c r="C772" s="8"/>
    </row>
    <row r="773">
      <c r="A773" s="8"/>
      <c r="B773" s="8"/>
      <c r="C773" s="8"/>
    </row>
    <row r="774">
      <c r="A774" s="12"/>
      <c r="B774" s="12"/>
      <c r="C774" s="12"/>
    </row>
    <row r="775">
      <c r="A775" s="8"/>
      <c r="B775" s="8"/>
      <c r="C775" s="8"/>
    </row>
    <row r="776">
      <c r="A776" s="8"/>
      <c r="B776" s="8"/>
      <c r="C776" s="8"/>
    </row>
    <row r="777">
      <c r="A777" s="8"/>
      <c r="B777" s="8"/>
      <c r="C777" s="8"/>
    </row>
    <row r="778">
      <c r="A778" s="8"/>
      <c r="B778" s="8"/>
      <c r="C778" s="8"/>
    </row>
    <row r="779">
      <c r="A779" s="8"/>
      <c r="B779" s="8"/>
      <c r="C779" s="8"/>
    </row>
    <row r="780">
      <c r="A780" s="8"/>
      <c r="B780" s="8"/>
      <c r="C780" s="8"/>
    </row>
    <row r="781">
      <c r="A781" s="8"/>
      <c r="B781" s="8"/>
      <c r="C781" s="8"/>
    </row>
    <row r="782">
      <c r="A782" s="8"/>
      <c r="B782" s="8"/>
      <c r="C782" s="8"/>
    </row>
    <row r="783">
      <c r="A783" s="8"/>
      <c r="B783" s="8"/>
      <c r="C783" s="8"/>
    </row>
    <row r="784">
      <c r="A784" s="8"/>
      <c r="B784" s="8"/>
      <c r="C784" s="8"/>
    </row>
    <row r="785">
      <c r="A785" s="8"/>
      <c r="B785" s="8"/>
      <c r="C785" s="8"/>
    </row>
    <row r="786">
      <c r="A786" s="8"/>
      <c r="B786" s="8"/>
      <c r="C786" s="8"/>
    </row>
    <row r="787">
      <c r="A787" s="8"/>
      <c r="B787" s="8"/>
      <c r="C787" s="8"/>
    </row>
    <row r="788">
      <c r="A788" s="9"/>
      <c r="B788" s="9"/>
      <c r="C788" s="9"/>
    </row>
    <row r="789">
      <c r="A789" s="8"/>
      <c r="B789" s="8"/>
      <c r="C789" s="8"/>
    </row>
    <row r="790">
      <c r="A790" s="8"/>
      <c r="B790" s="8"/>
      <c r="C790" s="8"/>
    </row>
    <row r="791">
      <c r="A791" s="8"/>
      <c r="B791" s="8"/>
      <c r="C791" s="8"/>
    </row>
    <row r="792">
      <c r="A792" s="8"/>
      <c r="B792" s="8"/>
      <c r="C792" s="8"/>
    </row>
    <row r="793">
      <c r="A793" s="8"/>
      <c r="B793" s="8"/>
      <c r="C793" s="8"/>
    </row>
    <row r="794">
      <c r="A794" s="9"/>
      <c r="B794" s="9"/>
      <c r="C794" s="9"/>
    </row>
    <row r="795">
      <c r="A795" s="8"/>
      <c r="B795" s="8"/>
      <c r="C795" s="8"/>
    </row>
    <row r="796">
      <c r="A796" s="8"/>
      <c r="B796" s="8"/>
      <c r="C796" s="8"/>
    </row>
    <row r="797">
      <c r="A797" s="8"/>
      <c r="B797" s="8"/>
      <c r="C797" s="8"/>
    </row>
    <row r="798">
      <c r="A798" s="8"/>
      <c r="B798" s="8"/>
      <c r="C798" s="8"/>
    </row>
    <row r="799">
      <c r="A799" s="8"/>
      <c r="B799" s="8"/>
      <c r="C799" s="8"/>
    </row>
    <row r="800">
      <c r="A800" s="8"/>
      <c r="B800" s="8"/>
      <c r="C800" s="8"/>
    </row>
    <row r="801">
      <c r="A801" s="8"/>
      <c r="B801" s="8"/>
      <c r="C801" s="8"/>
    </row>
    <row r="802">
      <c r="A802" s="8"/>
      <c r="B802" s="8"/>
      <c r="C802" s="8"/>
    </row>
    <row r="803">
      <c r="A803" s="12"/>
      <c r="B803" s="12"/>
      <c r="C803" s="12"/>
    </row>
    <row r="804">
      <c r="A804" s="8"/>
      <c r="B804" s="8"/>
      <c r="C804" s="8"/>
    </row>
    <row r="805">
      <c r="A805" s="8"/>
      <c r="B805" s="8"/>
      <c r="C805" s="8"/>
    </row>
    <row r="806">
      <c r="A806" s="8"/>
      <c r="B806" s="8"/>
      <c r="C806" s="8"/>
    </row>
    <row r="807">
      <c r="A807" s="9"/>
      <c r="B807" s="9"/>
      <c r="C807" s="9"/>
    </row>
    <row r="808">
      <c r="A808" s="8"/>
      <c r="B808" s="8"/>
      <c r="C808" s="8"/>
    </row>
    <row r="809">
      <c r="A809" s="8"/>
      <c r="B809" s="8"/>
      <c r="C809" s="8"/>
    </row>
    <row r="810">
      <c r="A810" s="8"/>
      <c r="B810" s="8"/>
      <c r="C810" s="8"/>
    </row>
    <row r="811">
      <c r="A811" s="8"/>
      <c r="B811" s="8"/>
      <c r="C811" s="8"/>
    </row>
    <row r="812">
      <c r="A812" s="10"/>
      <c r="B812" s="10"/>
      <c r="C812" s="10"/>
    </row>
    <row r="813">
      <c r="A813" s="9"/>
      <c r="B813" s="9"/>
      <c r="C813" s="9"/>
    </row>
    <row r="814">
      <c r="A814" s="8"/>
      <c r="B814" s="8"/>
      <c r="C814" s="8"/>
    </row>
    <row r="815">
      <c r="A815" s="8"/>
      <c r="B815" s="8"/>
      <c r="C815" s="8"/>
    </row>
    <row r="816">
      <c r="A816" s="8"/>
      <c r="B816" s="8"/>
      <c r="C816" s="8"/>
    </row>
    <row r="817">
      <c r="A817" s="8"/>
      <c r="B817" s="8"/>
      <c r="C817" s="8"/>
    </row>
    <row r="818">
      <c r="A818" s="8"/>
      <c r="B818" s="8"/>
      <c r="C818" s="8"/>
    </row>
    <row r="819">
      <c r="A819" s="8"/>
      <c r="B819" s="8"/>
      <c r="C819" s="8"/>
    </row>
    <row r="820">
      <c r="A820" s="8"/>
      <c r="B820" s="8"/>
      <c r="C820" s="8"/>
    </row>
    <row r="821">
      <c r="A821" s="8"/>
      <c r="B821" s="8"/>
      <c r="C821" s="8"/>
    </row>
    <row r="822">
      <c r="A822" s="8"/>
      <c r="B822" s="8"/>
      <c r="C822" s="8"/>
    </row>
    <row r="823">
      <c r="A823" s="8"/>
      <c r="B823" s="8"/>
      <c r="C823" s="8"/>
    </row>
    <row r="824">
      <c r="A824" s="8"/>
      <c r="B824" s="8"/>
      <c r="C824" s="8"/>
    </row>
    <row r="825">
      <c r="A825" s="8"/>
      <c r="B825" s="8"/>
      <c r="C825" s="8"/>
    </row>
    <row r="826">
      <c r="A826" s="9"/>
      <c r="B826" s="9"/>
      <c r="C826" s="9"/>
    </row>
    <row r="827">
      <c r="A827" s="8"/>
      <c r="B827" s="8"/>
      <c r="C827" s="8"/>
    </row>
    <row r="828">
      <c r="A828" s="8"/>
      <c r="B828" s="8"/>
      <c r="C828" s="8"/>
    </row>
    <row r="829">
      <c r="A829" s="8"/>
      <c r="B829" s="8"/>
      <c r="C829" s="8"/>
    </row>
    <row r="830">
      <c r="A830" s="8"/>
      <c r="B830" s="8"/>
      <c r="C830" s="8"/>
    </row>
    <row r="831">
      <c r="A831" s="8"/>
      <c r="B831" s="8"/>
      <c r="C831" s="8"/>
    </row>
    <row r="832">
      <c r="A832" s="8"/>
      <c r="B832" s="8"/>
      <c r="C832" s="8"/>
    </row>
    <row r="833">
      <c r="A833" s="8"/>
      <c r="B833" s="8"/>
      <c r="C833" s="8"/>
    </row>
    <row r="834">
      <c r="A834" s="10"/>
      <c r="B834" s="10"/>
      <c r="C834" s="10"/>
    </row>
    <row r="835">
      <c r="A835" s="9"/>
      <c r="B835" s="9"/>
      <c r="C835" s="9"/>
    </row>
    <row r="836">
      <c r="A836" s="8"/>
      <c r="B836" s="8"/>
      <c r="C836" s="8"/>
    </row>
    <row r="837">
      <c r="A837" s="8"/>
      <c r="B837" s="8"/>
      <c r="C837" s="8"/>
    </row>
    <row r="838">
      <c r="A838" s="8"/>
      <c r="B838" s="8"/>
      <c r="C838" s="8"/>
    </row>
    <row r="839">
      <c r="A839" s="8"/>
      <c r="B839" s="8"/>
      <c r="C839" s="8"/>
    </row>
    <row r="840">
      <c r="A840" s="8"/>
      <c r="B840" s="8"/>
      <c r="C840" s="8"/>
    </row>
    <row r="841">
      <c r="A841" s="8"/>
      <c r="B841" s="8"/>
      <c r="C841" s="8"/>
    </row>
    <row r="842">
      <c r="A842" s="8"/>
      <c r="B842" s="8"/>
      <c r="C842" s="8"/>
    </row>
    <row r="843">
      <c r="A843" s="8"/>
      <c r="B843" s="8"/>
      <c r="C843" s="8"/>
    </row>
    <row r="844">
      <c r="A844" s="8"/>
      <c r="B844" s="8"/>
      <c r="C844" s="8"/>
    </row>
    <row r="845">
      <c r="A845" s="8"/>
      <c r="B845" s="8"/>
      <c r="C845" s="8"/>
    </row>
    <row r="846">
      <c r="A846" s="8"/>
      <c r="B846" s="8"/>
      <c r="C846" s="8"/>
    </row>
    <row r="847">
      <c r="A847" s="8"/>
      <c r="B847" s="8"/>
      <c r="C847" s="8"/>
    </row>
    <row r="848">
      <c r="A848" s="9"/>
      <c r="B848" s="9"/>
      <c r="C848" s="9"/>
    </row>
    <row r="849">
      <c r="A849" s="8"/>
      <c r="B849" s="8"/>
      <c r="C849" s="8"/>
    </row>
    <row r="850">
      <c r="A850" s="8"/>
      <c r="B850" s="8"/>
      <c r="C850" s="8"/>
    </row>
    <row r="851">
      <c r="A851" s="8"/>
      <c r="B851" s="8"/>
      <c r="C851" s="8"/>
    </row>
    <row r="852">
      <c r="A852" s="10"/>
      <c r="B852" s="10"/>
      <c r="C852" s="10"/>
    </row>
    <row r="853">
      <c r="A853" s="9"/>
      <c r="B853" s="9"/>
      <c r="C853" s="9"/>
    </row>
    <row r="854">
      <c r="A854" s="8"/>
      <c r="B854" s="8"/>
      <c r="C854" s="8"/>
    </row>
    <row r="855">
      <c r="A855" s="8"/>
      <c r="B855" s="8"/>
      <c r="C855" s="8"/>
    </row>
    <row r="856">
      <c r="A856" s="8"/>
      <c r="B856" s="8"/>
      <c r="C856" s="8"/>
    </row>
    <row r="857">
      <c r="A857" s="8"/>
      <c r="B857" s="8"/>
      <c r="C857" s="8"/>
    </row>
    <row r="858">
      <c r="A858" s="8"/>
      <c r="B858" s="8"/>
      <c r="C858" s="8"/>
    </row>
    <row r="859">
      <c r="A859" s="8"/>
      <c r="B859" s="8"/>
      <c r="C859" s="8"/>
    </row>
    <row r="860">
      <c r="A860" s="9"/>
      <c r="B860" s="9"/>
      <c r="C860" s="9"/>
    </row>
    <row r="861">
      <c r="A861" s="8"/>
      <c r="B861" s="8"/>
      <c r="C861" s="8"/>
    </row>
    <row r="862">
      <c r="A862" s="8"/>
      <c r="B862" s="8"/>
      <c r="C862" s="8"/>
    </row>
    <row r="863">
      <c r="A863" s="8"/>
      <c r="B863" s="8"/>
      <c r="C863" s="8"/>
    </row>
    <row r="864">
      <c r="A864" s="8"/>
      <c r="B864" s="8"/>
      <c r="C864" s="8"/>
    </row>
    <row r="865">
      <c r="A865" s="8"/>
      <c r="B865" s="8"/>
      <c r="C865" s="8"/>
    </row>
    <row r="866">
      <c r="A866" s="8"/>
      <c r="B866" s="8"/>
      <c r="C866" s="8"/>
    </row>
    <row r="867">
      <c r="A867" s="8"/>
      <c r="B867" s="8"/>
      <c r="C867" s="8"/>
    </row>
    <row r="868">
      <c r="A868" s="9"/>
      <c r="B868" s="9"/>
      <c r="C868" s="9"/>
    </row>
    <row r="869">
      <c r="A869" s="10"/>
      <c r="B869" s="10"/>
      <c r="C869" s="10"/>
    </row>
    <row r="870">
      <c r="A870" s="10"/>
      <c r="B870" s="10"/>
      <c r="C870" s="10"/>
    </row>
    <row r="871">
      <c r="A871" s="10"/>
      <c r="B871" s="10"/>
      <c r="C871" s="10"/>
    </row>
    <row r="872">
      <c r="A872" s="11"/>
      <c r="B872" s="11"/>
      <c r="C872" s="11"/>
    </row>
    <row r="873">
      <c r="A873" s="10"/>
      <c r="B873" s="10"/>
      <c r="C873" s="10"/>
    </row>
    <row r="874">
      <c r="A874" s="10"/>
      <c r="B874" s="10"/>
      <c r="C874" s="10"/>
    </row>
    <row r="875">
      <c r="A875" s="10"/>
      <c r="B875" s="10"/>
      <c r="C875" s="10"/>
    </row>
    <row r="876">
      <c r="A876" s="10"/>
      <c r="B876" s="10"/>
      <c r="C876" s="10"/>
    </row>
    <row r="877">
      <c r="A877" s="10"/>
      <c r="B877" s="10"/>
      <c r="C877" s="10"/>
    </row>
    <row r="878">
      <c r="A878" s="10"/>
      <c r="B878" s="10"/>
      <c r="C878" s="10"/>
    </row>
    <row r="879">
      <c r="A879" s="10"/>
      <c r="B879" s="10"/>
      <c r="C879" s="10"/>
    </row>
    <row r="880">
      <c r="A880" s="10"/>
      <c r="B880" s="10"/>
      <c r="C880" s="10"/>
    </row>
    <row r="881">
      <c r="A881" s="10"/>
      <c r="B881" s="10"/>
      <c r="C881" s="10"/>
    </row>
    <row r="882">
      <c r="A882" s="10"/>
      <c r="B882" s="10"/>
      <c r="C882" s="10"/>
    </row>
    <row r="883">
      <c r="A883" s="10"/>
      <c r="B883" s="10"/>
      <c r="C883" s="10"/>
    </row>
    <row r="884">
      <c r="A884" s="10"/>
      <c r="B884" s="10"/>
      <c r="C884" s="10"/>
    </row>
    <row r="885">
      <c r="A885" s="10"/>
      <c r="B885" s="10"/>
      <c r="C885" s="10"/>
    </row>
    <row r="886">
      <c r="A886" s="10"/>
      <c r="B886" s="10"/>
      <c r="C886" s="10"/>
    </row>
    <row r="887">
      <c r="A887" s="9"/>
      <c r="B887" s="9"/>
      <c r="C887" s="9"/>
    </row>
    <row r="888">
      <c r="A888" s="8"/>
      <c r="B888" s="8"/>
      <c r="C888" s="8"/>
    </row>
    <row r="889">
      <c r="A889" s="8"/>
      <c r="B889" s="8"/>
      <c r="C889" s="8"/>
    </row>
    <row r="890">
      <c r="A890" s="8"/>
      <c r="B890" s="8"/>
      <c r="C890" s="8"/>
    </row>
    <row r="891">
      <c r="A891" s="8"/>
      <c r="B891" s="8"/>
      <c r="C891" s="8"/>
    </row>
    <row r="892">
      <c r="A892" s="8"/>
      <c r="B892" s="8"/>
      <c r="C892" s="8"/>
    </row>
    <row r="893">
      <c r="A893" s="8"/>
      <c r="B893" s="8"/>
      <c r="C893" s="8"/>
    </row>
    <row r="894">
      <c r="A894" s="8"/>
      <c r="B894" s="8"/>
      <c r="C894" s="8"/>
    </row>
    <row r="895">
      <c r="A895" s="8"/>
      <c r="B895" s="8"/>
      <c r="C895" s="8"/>
    </row>
    <row r="896">
      <c r="A896" s="8"/>
      <c r="B896" s="8"/>
      <c r="C896" s="8"/>
    </row>
    <row r="897">
      <c r="A897" s="8"/>
      <c r="B897" s="8"/>
      <c r="C897" s="8"/>
    </row>
    <row r="898">
      <c r="A898" s="8"/>
      <c r="B898" s="8"/>
      <c r="C898" s="8"/>
    </row>
    <row r="899">
      <c r="A899" s="8"/>
      <c r="B899" s="8"/>
      <c r="C899" s="8"/>
    </row>
    <row r="900">
      <c r="A900" s="8"/>
      <c r="B900" s="8"/>
      <c r="C900" s="8"/>
    </row>
    <row r="901">
      <c r="A901" s="8"/>
      <c r="B901" s="8"/>
      <c r="C901" s="8"/>
    </row>
    <row r="902">
      <c r="A902" s="8"/>
      <c r="B902" s="8"/>
      <c r="C902" s="8"/>
    </row>
    <row r="903">
      <c r="A903" s="8"/>
      <c r="B903" s="8"/>
      <c r="C903" s="8"/>
    </row>
    <row r="904">
      <c r="A904" s="8"/>
      <c r="B904" s="8"/>
      <c r="C904" s="8"/>
    </row>
    <row r="905">
      <c r="A905" s="8"/>
      <c r="B905" s="8"/>
      <c r="C905" s="8"/>
    </row>
    <row r="906">
      <c r="A906" s="8"/>
      <c r="B906" s="8"/>
      <c r="C906" s="8"/>
    </row>
    <row r="907">
      <c r="A907" s="8"/>
      <c r="B907" s="8"/>
      <c r="C907" s="8"/>
    </row>
    <row r="908">
      <c r="A908" s="8"/>
      <c r="B908" s="8"/>
      <c r="C908" s="8"/>
    </row>
    <row r="909">
      <c r="A909" s="8"/>
      <c r="B909" s="8"/>
      <c r="C909" s="8"/>
    </row>
    <row r="910">
      <c r="A910" s="8"/>
      <c r="B910" s="8"/>
      <c r="C910" s="8"/>
    </row>
    <row r="911">
      <c r="A911" s="8"/>
      <c r="B911" s="8"/>
      <c r="C911" s="8"/>
    </row>
    <row r="912">
      <c r="A912" s="8"/>
      <c r="B912" s="8"/>
      <c r="C912" s="8"/>
    </row>
    <row r="913">
      <c r="A913" s="8"/>
      <c r="B913" s="8"/>
      <c r="C913" s="8"/>
    </row>
    <row r="914">
      <c r="A914" s="12"/>
      <c r="B914" s="12"/>
      <c r="C914" s="12"/>
    </row>
    <row r="915">
      <c r="A915" s="8"/>
      <c r="B915" s="8"/>
      <c r="C915" s="8"/>
    </row>
    <row r="916">
      <c r="A916" s="8"/>
      <c r="B916" s="8"/>
      <c r="C916" s="8"/>
    </row>
    <row r="917">
      <c r="A917" s="8"/>
      <c r="B917" s="8"/>
      <c r="C917" s="8"/>
    </row>
    <row r="918">
      <c r="A918" s="8"/>
      <c r="B918" s="8"/>
      <c r="C918" s="8"/>
    </row>
    <row r="919">
      <c r="A919" s="8"/>
      <c r="B919" s="8"/>
      <c r="C919" s="8"/>
    </row>
    <row r="920">
      <c r="A920" s="8"/>
      <c r="B920" s="8"/>
      <c r="C920" s="8"/>
    </row>
    <row r="921">
      <c r="A921" s="9"/>
      <c r="B921" s="9"/>
      <c r="C921" s="9"/>
    </row>
    <row r="922">
      <c r="A922" s="8"/>
      <c r="B922" s="8"/>
      <c r="C922" s="8"/>
    </row>
    <row r="923">
      <c r="A923" s="8"/>
      <c r="B923" s="8"/>
      <c r="C923" s="8"/>
    </row>
    <row r="924">
      <c r="A924" s="8"/>
      <c r="B924" s="8"/>
      <c r="C924" s="8"/>
    </row>
    <row r="925">
      <c r="A925" s="8"/>
      <c r="B925" s="8"/>
      <c r="C925" s="8"/>
    </row>
    <row r="926">
      <c r="A926" s="8"/>
      <c r="B926" s="8"/>
      <c r="C926" s="8"/>
    </row>
    <row r="927">
      <c r="A927" s="8"/>
      <c r="B927" s="8"/>
      <c r="C927" s="8"/>
    </row>
    <row r="928">
      <c r="A928" s="8"/>
      <c r="B928" s="8"/>
      <c r="C928" s="8"/>
    </row>
    <row r="929">
      <c r="A929" s="8"/>
      <c r="B929" s="8"/>
      <c r="C929" s="8"/>
    </row>
    <row r="930">
      <c r="A930" s="8"/>
      <c r="B930" s="8"/>
      <c r="C930" s="8"/>
    </row>
    <row r="931">
      <c r="A931" s="9"/>
      <c r="B931" s="9"/>
      <c r="C931" s="9"/>
    </row>
    <row r="932">
      <c r="A932" s="8"/>
      <c r="B932" s="8"/>
      <c r="C932" s="8"/>
    </row>
    <row r="933">
      <c r="A933" s="8"/>
      <c r="B933" s="8"/>
      <c r="C933" s="8"/>
    </row>
    <row r="934">
      <c r="A934" s="8"/>
      <c r="B934" s="8"/>
      <c r="C934" s="8"/>
    </row>
    <row r="935">
      <c r="A935" s="8"/>
      <c r="B935" s="8"/>
      <c r="C935" s="8"/>
    </row>
    <row r="936">
      <c r="A936" s="8"/>
      <c r="B936" s="8"/>
      <c r="C936" s="8"/>
    </row>
    <row r="937">
      <c r="A937" s="8"/>
      <c r="B937" s="8"/>
      <c r="C937" s="8"/>
    </row>
    <row r="938">
      <c r="A938" s="8"/>
      <c r="B938" s="8"/>
      <c r="C938" s="8"/>
    </row>
    <row r="939">
      <c r="A939" s="8"/>
      <c r="B939" s="8"/>
      <c r="C939" s="8"/>
    </row>
    <row r="940">
      <c r="A940" s="8"/>
      <c r="B940" s="8"/>
      <c r="C940" s="8"/>
    </row>
    <row r="941">
      <c r="A941" s="8"/>
      <c r="B941" s="8"/>
      <c r="C941" s="8"/>
    </row>
    <row r="942">
      <c r="A942" s="8"/>
      <c r="B942" s="8"/>
      <c r="C942" s="8"/>
    </row>
    <row r="943">
      <c r="A943" s="8"/>
      <c r="B943" s="8"/>
      <c r="C943" s="8"/>
    </row>
    <row r="944">
      <c r="A944" s="8"/>
      <c r="B944" s="8"/>
      <c r="C944" s="8"/>
    </row>
    <row r="945">
      <c r="A945" s="8"/>
      <c r="B945" s="8"/>
      <c r="C945" s="8"/>
    </row>
    <row r="946">
      <c r="A946" s="8"/>
      <c r="B946" s="8"/>
      <c r="C946" s="8"/>
    </row>
    <row r="947">
      <c r="A947" s="12"/>
      <c r="B947" s="12"/>
      <c r="C947" s="12"/>
    </row>
    <row r="948">
      <c r="A948" s="8"/>
      <c r="B948" s="8"/>
      <c r="C948" s="8"/>
    </row>
    <row r="949">
      <c r="A949" s="8"/>
      <c r="B949" s="8"/>
      <c r="C949" s="8"/>
    </row>
    <row r="950">
      <c r="A950" s="8"/>
      <c r="B950" s="8"/>
      <c r="C950" s="8"/>
    </row>
    <row r="951">
      <c r="A951" s="8"/>
      <c r="B951" s="8"/>
      <c r="C951" s="8"/>
    </row>
    <row r="952">
      <c r="A952" s="8"/>
      <c r="B952" s="8"/>
      <c r="C952" s="8"/>
    </row>
    <row r="953">
      <c r="A953" s="12"/>
      <c r="B953" s="12"/>
      <c r="C953" s="12"/>
    </row>
    <row r="954">
      <c r="A954" s="8"/>
      <c r="B954" s="8"/>
      <c r="C954" s="8"/>
    </row>
    <row r="955">
      <c r="A955" s="9"/>
      <c r="B955" s="9"/>
      <c r="C955" s="9"/>
    </row>
    <row r="956">
      <c r="A956" s="8"/>
      <c r="B956" s="8"/>
      <c r="C956" s="8"/>
    </row>
    <row r="957">
      <c r="A957" s="8"/>
      <c r="B957" s="8"/>
      <c r="C957" s="8"/>
    </row>
    <row r="958">
      <c r="A958" s="8"/>
      <c r="B958" s="8"/>
      <c r="C958" s="8"/>
    </row>
    <row r="959">
      <c r="A959" s="8"/>
      <c r="B959" s="8"/>
      <c r="C959" s="8"/>
    </row>
    <row r="960">
      <c r="A960" s="8"/>
      <c r="B960" s="8"/>
      <c r="C960" s="8"/>
    </row>
    <row r="961">
      <c r="A961" s="8"/>
      <c r="B961" s="8"/>
      <c r="C961" s="8"/>
    </row>
    <row r="962">
      <c r="A962" s="8"/>
      <c r="B962" s="8"/>
      <c r="C962" s="8"/>
    </row>
    <row r="963">
      <c r="A963" s="8"/>
      <c r="B963" s="8"/>
      <c r="C963" s="8"/>
    </row>
    <row r="964">
      <c r="A964" s="8"/>
      <c r="B964" s="8"/>
      <c r="C964" s="8"/>
    </row>
    <row r="965">
      <c r="A965" s="8"/>
      <c r="B965" s="8"/>
      <c r="C965" s="8"/>
    </row>
    <row r="966">
      <c r="A966" s="8"/>
      <c r="B966" s="8"/>
      <c r="C966" s="8"/>
    </row>
    <row r="967">
      <c r="A967" s="12"/>
      <c r="B967" s="12"/>
      <c r="C967" s="12"/>
    </row>
    <row r="968">
      <c r="A968" s="12"/>
      <c r="B968" s="12"/>
      <c r="C968" s="12"/>
    </row>
    <row r="969">
      <c r="A969" s="12"/>
      <c r="B969" s="12"/>
      <c r="C969" s="12"/>
    </row>
    <row r="970">
      <c r="A970" s="12"/>
      <c r="B970" s="12"/>
      <c r="C970" s="12"/>
    </row>
    <row r="971">
      <c r="A971" s="12"/>
      <c r="B971" s="12"/>
      <c r="C971" s="12"/>
    </row>
    <row r="972">
      <c r="A972" s="12"/>
      <c r="B972" s="12"/>
      <c r="C972" s="12"/>
    </row>
    <row r="973">
      <c r="A973" s="8"/>
      <c r="B973" s="8"/>
      <c r="C973" s="8"/>
    </row>
    <row r="974">
      <c r="A974" s="8"/>
      <c r="B974" s="8"/>
      <c r="C974" s="8"/>
    </row>
    <row r="975">
      <c r="A975" s="10"/>
      <c r="B975" s="10"/>
      <c r="C975" s="10"/>
    </row>
    <row r="976">
      <c r="A976" s="9"/>
      <c r="B976" s="9"/>
      <c r="C976" s="9"/>
    </row>
    <row r="977">
      <c r="A977" s="10"/>
      <c r="B977" s="10"/>
      <c r="C977" s="10"/>
    </row>
    <row r="978">
      <c r="A978" s="10"/>
      <c r="B978" s="10"/>
      <c r="C978" s="10"/>
    </row>
    <row r="979">
      <c r="A979" s="10"/>
      <c r="B979" s="10"/>
      <c r="C979" s="10"/>
    </row>
    <row r="980">
      <c r="A980" s="10"/>
      <c r="B980" s="10"/>
      <c r="C980" s="10"/>
    </row>
    <row r="981">
      <c r="A981" s="10"/>
      <c r="B981" s="10"/>
      <c r="C981" s="10"/>
    </row>
    <row r="982">
      <c r="A982" s="9"/>
      <c r="B982" s="9"/>
      <c r="C982" s="9"/>
    </row>
    <row r="983">
      <c r="A983" s="10"/>
      <c r="B983" s="10"/>
      <c r="C983" s="10"/>
    </row>
    <row r="984">
      <c r="A984" s="10"/>
      <c r="B984" s="10"/>
      <c r="C984" s="10"/>
    </row>
    <row r="985">
      <c r="A985" s="10"/>
      <c r="B985" s="10"/>
      <c r="C985" s="10"/>
    </row>
    <row r="986">
      <c r="A986" s="10"/>
      <c r="B986" s="10"/>
      <c r="C986" s="10"/>
    </row>
    <row r="987">
      <c r="A987" s="11"/>
      <c r="B987" s="11"/>
      <c r="C987" s="11"/>
    </row>
    <row r="988">
      <c r="A988" s="10"/>
      <c r="B988" s="10"/>
      <c r="C988" s="10"/>
    </row>
    <row r="989">
      <c r="A989" s="10"/>
      <c r="B989" s="10"/>
      <c r="C989" s="10"/>
    </row>
    <row r="990">
      <c r="A990" s="10"/>
      <c r="B990" s="10"/>
      <c r="C990" s="10"/>
    </row>
    <row r="991">
      <c r="A991" s="10"/>
      <c r="B991" s="10"/>
      <c r="C991" s="10"/>
    </row>
    <row r="992">
      <c r="A992" s="10"/>
      <c r="B992" s="10"/>
      <c r="C992" s="10"/>
    </row>
    <row r="993">
      <c r="A993" s="10"/>
      <c r="B993" s="10"/>
      <c r="C993" s="10"/>
    </row>
    <row r="994">
      <c r="A994" s="10"/>
      <c r="B994" s="10"/>
      <c r="C994" s="10"/>
    </row>
    <row r="995">
      <c r="A995" s="10"/>
      <c r="B995" s="10"/>
      <c r="C995" s="10"/>
    </row>
    <row r="996">
      <c r="A996" s="10"/>
      <c r="B996" s="10"/>
      <c r="C996" s="10"/>
    </row>
    <row r="997">
      <c r="A997" s="10"/>
      <c r="B997" s="10"/>
      <c r="C997" s="10"/>
    </row>
    <row r="998">
      <c r="A998" s="11"/>
      <c r="B998" s="11"/>
      <c r="C998" s="11"/>
    </row>
    <row r="999">
      <c r="A999" s="8"/>
      <c r="B999" s="8"/>
      <c r="C999" s="8"/>
    </row>
    <row r="1000">
      <c r="A1000" s="8"/>
      <c r="B1000" s="8"/>
      <c r="C1000" s="8"/>
    </row>
    <row r="1001">
      <c r="A1001" s="8"/>
      <c r="B1001" s="8"/>
      <c r="C1001" s="8"/>
    </row>
    <row r="1002">
      <c r="A1002" s="8"/>
      <c r="B1002" s="8"/>
      <c r="C1002" s="8"/>
    </row>
    <row r="1003">
      <c r="A1003" s="8"/>
      <c r="B1003" s="8"/>
      <c r="C1003" s="8"/>
    </row>
    <row r="1004">
      <c r="A1004" s="8"/>
      <c r="B1004" s="8"/>
      <c r="C1004" s="8"/>
    </row>
    <row r="1005">
      <c r="A1005" s="8"/>
      <c r="B1005" s="8"/>
      <c r="C1005" s="8"/>
    </row>
    <row r="1006">
      <c r="A1006" s="8"/>
      <c r="B1006" s="8"/>
      <c r="C1006" s="8"/>
    </row>
    <row r="1007">
      <c r="A1007" s="8"/>
      <c r="B1007" s="8"/>
      <c r="C1007" s="8"/>
    </row>
    <row r="1008">
      <c r="A1008" s="8"/>
      <c r="B1008" s="8"/>
      <c r="C1008" s="8"/>
    </row>
    <row r="1009">
      <c r="A1009" s="8"/>
      <c r="B1009" s="8"/>
      <c r="C1009" s="8"/>
    </row>
    <row r="1010">
      <c r="A1010" s="8"/>
      <c r="B1010" s="8"/>
      <c r="C1010" s="8"/>
    </row>
    <row r="1011">
      <c r="A1011" s="8"/>
      <c r="B1011" s="8"/>
      <c r="C1011" s="8"/>
    </row>
    <row r="1012">
      <c r="A1012" s="8"/>
      <c r="B1012" s="8"/>
      <c r="C1012" s="8"/>
    </row>
    <row r="1013">
      <c r="A1013" s="8"/>
      <c r="B1013" s="8"/>
      <c r="C1013" s="8"/>
    </row>
    <row r="1014">
      <c r="A1014" s="8"/>
      <c r="B1014" s="8"/>
      <c r="C1014" s="8"/>
    </row>
    <row r="1015">
      <c r="A1015" s="8"/>
      <c r="B1015" s="8"/>
      <c r="C1015" s="8"/>
    </row>
    <row r="1016">
      <c r="A1016" s="8"/>
      <c r="B1016" s="8"/>
      <c r="C1016" s="8"/>
    </row>
    <row r="1017">
      <c r="A1017" s="8"/>
      <c r="B1017" s="8"/>
      <c r="C1017" s="8"/>
    </row>
    <row r="1018">
      <c r="A1018" s="8"/>
      <c r="B1018" s="8"/>
      <c r="C1018" s="8"/>
    </row>
    <row r="1019">
      <c r="A1019" s="8"/>
      <c r="B1019" s="8"/>
      <c r="C1019" s="8"/>
    </row>
    <row r="1020">
      <c r="A1020" s="8"/>
      <c r="B1020" s="8"/>
      <c r="C1020" s="8"/>
    </row>
    <row r="1021">
      <c r="A1021" s="8"/>
      <c r="B1021" s="8"/>
      <c r="C1021" s="8"/>
    </row>
    <row r="1022">
      <c r="A1022" s="8"/>
      <c r="B1022" s="8"/>
      <c r="C1022" s="8"/>
    </row>
    <row r="1023">
      <c r="A1023" s="8"/>
      <c r="B1023" s="8"/>
      <c r="C1023" s="8"/>
    </row>
    <row r="1024">
      <c r="A1024" s="12"/>
      <c r="B1024" s="12"/>
      <c r="C1024" s="12"/>
    </row>
    <row r="1025">
      <c r="A1025" s="8"/>
      <c r="B1025" s="8"/>
      <c r="C1025" s="8"/>
    </row>
    <row r="1026">
      <c r="A1026" s="8"/>
      <c r="B1026" s="8"/>
      <c r="C1026" s="8"/>
    </row>
    <row r="1027">
      <c r="A1027" s="8"/>
      <c r="B1027" s="8"/>
      <c r="C1027" s="8"/>
    </row>
    <row r="1028">
      <c r="A1028" s="8"/>
      <c r="B1028" s="8"/>
      <c r="C1028" s="8"/>
    </row>
    <row r="1029">
      <c r="A1029" s="8"/>
      <c r="B1029" s="8"/>
      <c r="C1029" s="8"/>
    </row>
    <row r="1030">
      <c r="A1030" s="8"/>
      <c r="B1030" s="8"/>
      <c r="C1030" s="8"/>
    </row>
    <row r="1031">
      <c r="A1031" s="8"/>
      <c r="B1031" s="8"/>
      <c r="C1031" s="8"/>
    </row>
    <row r="1032">
      <c r="A1032" s="8"/>
      <c r="B1032" s="8"/>
      <c r="C1032" s="8"/>
    </row>
    <row r="1033">
      <c r="A1033" s="8"/>
      <c r="B1033" s="8"/>
      <c r="C1033" s="8"/>
    </row>
    <row r="1034">
      <c r="A1034" s="12"/>
      <c r="B1034" s="12"/>
      <c r="C1034" s="12"/>
    </row>
    <row r="1035">
      <c r="A1035" s="8"/>
      <c r="B1035" s="8"/>
      <c r="C1035" s="8"/>
    </row>
    <row r="1036">
      <c r="A1036" s="8"/>
      <c r="B1036" s="8"/>
      <c r="C1036" s="8"/>
    </row>
    <row r="1037">
      <c r="A1037" s="8"/>
      <c r="B1037" s="8"/>
      <c r="C1037" s="8"/>
    </row>
    <row r="1038">
      <c r="A1038" s="8"/>
      <c r="B1038" s="8"/>
      <c r="C1038" s="8"/>
    </row>
    <row r="1039">
      <c r="A1039" s="8"/>
      <c r="B1039" s="8"/>
      <c r="C1039" s="8"/>
    </row>
    <row r="1040">
      <c r="A1040" s="8"/>
      <c r="B1040" s="8"/>
      <c r="C1040" s="8"/>
    </row>
    <row r="1041">
      <c r="A1041" s="8"/>
      <c r="B1041" s="8"/>
      <c r="C1041" s="8"/>
    </row>
    <row r="1042">
      <c r="A1042" s="8"/>
      <c r="B1042" s="8"/>
      <c r="C1042" s="8"/>
    </row>
    <row r="1043">
      <c r="A1043" s="8"/>
      <c r="B1043" s="8"/>
      <c r="C1043" s="8"/>
    </row>
    <row r="1044">
      <c r="A1044" s="8"/>
      <c r="B1044" s="8"/>
      <c r="C1044" s="8"/>
    </row>
    <row r="1045">
      <c r="A1045" s="12"/>
      <c r="B1045" s="12"/>
      <c r="C1045" s="12"/>
    </row>
    <row r="1046">
      <c r="A1046" s="12"/>
      <c r="B1046" s="12"/>
      <c r="C1046" s="12"/>
    </row>
    <row r="1047">
      <c r="A1047" s="12"/>
      <c r="B1047" s="12"/>
      <c r="C1047" s="12"/>
    </row>
    <row r="1048">
      <c r="A1048" s="12"/>
      <c r="B1048" s="12"/>
      <c r="C1048" s="12"/>
    </row>
    <row r="1049">
      <c r="A1049" s="12"/>
      <c r="B1049" s="12"/>
      <c r="C1049" s="12"/>
    </row>
    <row r="1050">
      <c r="A1050" s="12"/>
      <c r="B1050" s="12"/>
      <c r="C1050" s="12"/>
    </row>
    <row r="1051">
      <c r="A1051" s="12"/>
      <c r="B1051" s="12"/>
      <c r="C1051" s="12"/>
    </row>
    <row r="1052">
      <c r="A1052" s="12"/>
      <c r="B1052" s="12"/>
      <c r="C1052" s="12"/>
    </row>
    <row r="1053">
      <c r="A1053" s="12"/>
      <c r="B1053" s="12"/>
      <c r="C1053" s="12"/>
    </row>
    <row r="1054">
      <c r="A1054" s="12"/>
      <c r="B1054" s="12"/>
      <c r="C1054" s="12"/>
    </row>
    <row r="1055">
      <c r="A1055" s="8"/>
      <c r="B1055" s="8"/>
      <c r="C1055" s="8"/>
    </row>
    <row r="1056">
      <c r="A1056" s="8"/>
      <c r="B1056" s="8"/>
      <c r="C1056" s="8"/>
    </row>
    <row r="1057">
      <c r="A1057" s="8"/>
      <c r="B1057" s="8"/>
      <c r="C1057" s="8"/>
    </row>
    <row r="1058">
      <c r="A1058" s="9"/>
      <c r="B1058" s="9"/>
      <c r="C1058" s="9"/>
    </row>
    <row r="1059">
      <c r="A1059" s="8"/>
      <c r="B1059" s="8"/>
      <c r="C1059" s="8"/>
    </row>
    <row r="1060">
      <c r="A1060" s="8"/>
      <c r="B1060" s="8"/>
      <c r="C1060" s="8"/>
    </row>
    <row r="1061">
      <c r="A1061" s="8"/>
      <c r="B1061" s="8"/>
      <c r="C1061" s="8"/>
    </row>
    <row r="1062">
      <c r="A1062" s="8"/>
      <c r="B1062" s="8"/>
      <c r="C1062" s="8"/>
    </row>
    <row r="1063">
      <c r="A1063" s="8"/>
      <c r="B1063" s="8"/>
      <c r="C1063" s="8"/>
    </row>
    <row r="1064">
      <c r="A1064" s="8"/>
      <c r="B1064" s="8"/>
      <c r="C1064" s="8"/>
    </row>
    <row r="1065">
      <c r="A1065" s="10"/>
      <c r="B1065" s="10"/>
      <c r="C1065" s="10"/>
    </row>
    <row r="1066">
      <c r="A1066" s="11"/>
      <c r="B1066" s="11"/>
      <c r="C1066" s="11"/>
    </row>
    <row r="1067">
      <c r="A1067" s="8"/>
      <c r="B1067" s="8"/>
      <c r="C1067" s="8"/>
    </row>
    <row r="1068">
      <c r="A1068" s="8"/>
      <c r="B1068" s="8"/>
      <c r="C1068" s="8"/>
    </row>
    <row r="1069">
      <c r="A1069" s="8"/>
      <c r="B1069" s="8"/>
      <c r="C1069" s="8"/>
    </row>
    <row r="1070">
      <c r="A1070" s="8"/>
      <c r="B1070" s="8"/>
      <c r="C1070" s="8"/>
    </row>
    <row r="1071">
      <c r="A1071" s="8"/>
      <c r="B1071" s="8"/>
      <c r="C1071" s="8"/>
    </row>
    <row r="1072">
      <c r="A1072" s="8"/>
      <c r="B1072" s="8"/>
      <c r="C1072" s="8"/>
    </row>
    <row r="1073">
      <c r="A1073" s="8"/>
      <c r="B1073" s="8"/>
      <c r="C1073" s="8"/>
    </row>
    <row r="1074">
      <c r="A1074" s="12"/>
      <c r="B1074" s="12"/>
      <c r="C1074" s="12"/>
    </row>
    <row r="1075">
      <c r="A1075" s="8"/>
      <c r="B1075" s="8"/>
      <c r="C1075" s="8"/>
    </row>
    <row r="1076">
      <c r="A1076" s="8"/>
      <c r="B1076" s="8"/>
      <c r="C1076" s="8"/>
    </row>
    <row r="1077">
      <c r="A1077" s="8"/>
      <c r="B1077" s="8"/>
      <c r="C1077" s="8"/>
    </row>
    <row r="1078">
      <c r="A1078" s="9"/>
      <c r="B1078" s="9"/>
      <c r="C1078" s="9"/>
    </row>
    <row r="1079">
      <c r="A1079" s="8"/>
      <c r="B1079" s="8"/>
      <c r="C1079" s="8"/>
    </row>
    <row r="1080">
      <c r="A1080" s="8"/>
      <c r="B1080" s="8"/>
      <c r="C1080" s="8"/>
    </row>
    <row r="1081">
      <c r="A1081" s="8"/>
      <c r="B1081" s="8"/>
      <c r="C1081" s="8"/>
    </row>
    <row r="1082">
      <c r="A1082" s="8"/>
      <c r="B1082" s="8"/>
      <c r="C1082" s="8"/>
    </row>
    <row r="1083">
      <c r="A1083" s="8"/>
      <c r="B1083" s="8"/>
      <c r="C1083" s="8"/>
    </row>
    <row r="1084">
      <c r="A1084" s="8"/>
      <c r="B1084" s="8"/>
      <c r="C1084" s="8"/>
    </row>
    <row r="1085">
      <c r="A1085" s="9"/>
      <c r="B1085" s="9"/>
      <c r="C1085" s="9"/>
    </row>
    <row r="1086">
      <c r="A1086" s="10"/>
      <c r="B1086" s="10"/>
      <c r="C1086" s="10"/>
    </row>
    <row r="1087">
      <c r="A1087" s="10"/>
      <c r="B1087" s="10"/>
      <c r="C1087" s="10"/>
    </row>
    <row r="1088">
      <c r="A1088" s="10"/>
      <c r="B1088" s="10"/>
      <c r="C1088" s="10"/>
    </row>
    <row r="1089">
      <c r="A1089" s="10"/>
      <c r="B1089" s="10"/>
      <c r="C1089" s="10"/>
    </row>
    <row r="1090">
      <c r="A1090" s="9"/>
      <c r="B1090" s="9"/>
      <c r="C1090" s="9"/>
    </row>
    <row r="1091">
      <c r="A1091" s="10"/>
      <c r="B1091" s="10"/>
      <c r="C1091" s="10"/>
    </row>
    <row r="1092">
      <c r="A1092" s="10"/>
      <c r="B1092" s="10"/>
      <c r="C1092" s="10"/>
    </row>
    <row r="1093">
      <c r="A1093" s="9"/>
      <c r="B1093" s="9"/>
      <c r="C1093" s="9"/>
    </row>
    <row r="1094">
      <c r="A1094" s="10"/>
      <c r="B1094" s="10"/>
      <c r="C1094" s="10"/>
    </row>
    <row r="1095">
      <c r="A1095" s="10"/>
      <c r="B1095" s="10"/>
      <c r="C1095" s="10"/>
    </row>
    <row r="1096">
      <c r="A1096" s="10"/>
      <c r="B1096" s="10"/>
      <c r="C1096" s="10"/>
    </row>
    <row r="1097">
      <c r="A1097" s="10"/>
      <c r="B1097" s="10"/>
      <c r="C1097" s="10"/>
    </row>
    <row r="1098">
      <c r="A1098" s="10"/>
      <c r="B1098" s="10"/>
      <c r="C1098" s="10"/>
    </row>
    <row r="1099">
      <c r="A1099" s="10"/>
      <c r="B1099" s="10"/>
      <c r="C1099" s="10"/>
    </row>
    <row r="1100">
      <c r="A1100" s="10"/>
      <c r="B1100" s="10"/>
      <c r="C1100" s="10"/>
    </row>
    <row r="1101">
      <c r="A1101" s="10"/>
      <c r="B1101" s="10"/>
      <c r="C1101" s="10"/>
    </row>
    <row r="1102">
      <c r="A1102" s="9"/>
      <c r="B1102" s="9"/>
      <c r="C1102" s="9"/>
    </row>
    <row r="1103">
      <c r="A1103" s="8"/>
      <c r="B1103" s="8"/>
      <c r="C1103" s="8"/>
    </row>
    <row r="1104">
      <c r="A1104" s="8"/>
      <c r="B1104" s="8"/>
      <c r="C1104" s="8"/>
    </row>
    <row r="1105">
      <c r="A1105" s="8"/>
      <c r="B1105" s="8"/>
      <c r="C1105" s="8"/>
    </row>
    <row r="1106">
      <c r="A1106" s="8"/>
      <c r="B1106" s="8"/>
      <c r="C1106" s="8"/>
    </row>
    <row r="1107">
      <c r="A1107" s="8"/>
      <c r="B1107" s="8"/>
      <c r="C1107" s="8"/>
    </row>
    <row r="1108">
      <c r="A1108" s="8"/>
      <c r="B1108" s="8"/>
      <c r="C1108" s="8"/>
    </row>
    <row r="1109">
      <c r="A1109" s="8"/>
      <c r="B1109" s="8"/>
      <c r="C1109" s="8"/>
    </row>
    <row r="1110">
      <c r="A1110" s="8"/>
      <c r="B1110" s="8"/>
      <c r="C1110" s="8"/>
    </row>
    <row r="1111">
      <c r="A1111" s="8"/>
      <c r="B1111" s="8"/>
      <c r="C1111" s="8"/>
    </row>
    <row r="1112">
      <c r="A1112" s="8"/>
      <c r="B1112" s="8"/>
      <c r="C1112" s="8"/>
    </row>
    <row r="1113">
      <c r="A1113" s="8"/>
      <c r="B1113" s="8"/>
      <c r="C1113" s="8"/>
    </row>
    <row r="1114">
      <c r="A1114" s="8"/>
      <c r="B1114" s="8"/>
      <c r="C1114" s="8"/>
    </row>
    <row r="1115">
      <c r="A1115" s="8"/>
      <c r="B1115" s="8"/>
      <c r="C1115" s="8"/>
    </row>
    <row r="1116">
      <c r="A1116" s="8"/>
      <c r="B1116" s="8"/>
      <c r="C1116" s="8"/>
    </row>
    <row r="1117">
      <c r="A1117" s="8"/>
      <c r="B1117" s="8"/>
      <c r="C1117" s="8"/>
    </row>
    <row r="1118">
      <c r="A1118" s="8"/>
      <c r="B1118" s="8"/>
      <c r="C1118" s="8"/>
    </row>
    <row r="1119">
      <c r="A1119" s="8"/>
      <c r="B1119" s="8"/>
      <c r="C1119" s="8"/>
    </row>
    <row r="1120">
      <c r="A1120" s="8"/>
      <c r="B1120" s="8"/>
      <c r="C1120" s="8"/>
    </row>
    <row r="1121">
      <c r="A1121" s="8"/>
      <c r="B1121" s="8"/>
      <c r="C1121" s="8"/>
    </row>
    <row r="1122">
      <c r="A1122" s="12"/>
      <c r="B1122" s="12"/>
      <c r="C1122" s="12"/>
    </row>
    <row r="1123">
      <c r="A1123" s="8"/>
      <c r="B1123" s="8"/>
      <c r="C1123" s="8"/>
    </row>
    <row r="1124">
      <c r="A1124" s="8"/>
      <c r="B1124" s="8"/>
      <c r="C1124" s="8"/>
    </row>
    <row r="1125">
      <c r="A1125" s="8"/>
      <c r="B1125" s="8"/>
      <c r="C1125" s="8"/>
    </row>
    <row r="1126">
      <c r="A1126" s="8"/>
      <c r="B1126" s="8"/>
      <c r="C1126" s="8"/>
    </row>
    <row r="1127">
      <c r="A1127" s="8"/>
      <c r="B1127" s="8"/>
      <c r="C1127" s="8"/>
    </row>
    <row r="1128">
      <c r="A1128" s="9"/>
      <c r="B1128" s="9"/>
      <c r="C1128" s="9"/>
    </row>
    <row r="1129">
      <c r="A1129" s="8"/>
      <c r="B1129" s="8"/>
      <c r="C1129" s="8"/>
    </row>
    <row r="1130">
      <c r="A1130" s="8"/>
      <c r="B1130" s="8"/>
      <c r="C1130" s="8"/>
    </row>
    <row r="1131">
      <c r="A1131" s="8"/>
      <c r="B1131" s="8"/>
      <c r="C1131" s="8"/>
    </row>
    <row r="1132">
      <c r="A1132" s="8"/>
      <c r="B1132" s="8"/>
      <c r="C1132" s="8"/>
    </row>
    <row r="1133">
      <c r="A1133" s="8"/>
      <c r="B1133" s="8"/>
      <c r="C1133" s="8"/>
    </row>
    <row r="1134">
      <c r="A1134" s="8"/>
      <c r="B1134" s="8"/>
      <c r="C1134" s="8"/>
    </row>
    <row r="1135">
      <c r="A1135" s="8"/>
      <c r="B1135" s="8"/>
      <c r="C1135" s="8"/>
    </row>
    <row r="1136">
      <c r="A1136" s="8"/>
      <c r="B1136" s="8"/>
      <c r="C1136" s="8"/>
    </row>
    <row r="1137">
      <c r="A1137" s="9"/>
      <c r="B1137" s="9"/>
      <c r="C1137" s="9"/>
    </row>
    <row r="1138">
      <c r="A1138" s="10"/>
      <c r="B1138" s="10"/>
      <c r="C1138" s="10"/>
    </row>
    <row r="1139">
      <c r="A1139" s="10"/>
      <c r="B1139" s="10"/>
      <c r="C1139" s="10"/>
    </row>
    <row r="1140">
      <c r="A1140" s="10"/>
      <c r="B1140" s="10"/>
      <c r="C1140" s="10"/>
    </row>
    <row r="1141">
      <c r="A1141" s="10"/>
      <c r="B1141" s="10"/>
      <c r="C1141" s="10"/>
    </row>
    <row r="1142">
      <c r="A1142" s="10"/>
      <c r="B1142" s="10"/>
      <c r="C1142" s="10"/>
    </row>
    <row r="1143">
      <c r="A1143" s="10"/>
      <c r="B1143" s="10"/>
      <c r="C1143" s="10"/>
    </row>
    <row r="1144">
      <c r="A1144" s="10"/>
      <c r="B1144" s="10"/>
      <c r="C1144" s="10"/>
    </row>
    <row r="1145">
      <c r="A1145" s="10"/>
      <c r="B1145" s="10"/>
      <c r="C1145" s="10"/>
    </row>
    <row r="1146">
      <c r="A1146" s="10"/>
      <c r="B1146" s="10"/>
      <c r="C1146" s="10"/>
    </row>
    <row r="1147">
      <c r="A1147" s="10"/>
      <c r="B1147" s="10"/>
      <c r="C1147" s="10"/>
    </row>
    <row r="1148">
      <c r="A1148" s="10"/>
      <c r="B1148" s="10"/>
      <c r="C1148" s="10"/>
    </row>
    <row r="1149">
      <c r="A1149" s="10"/>
      <c r="B1149" s="10"/>
      <c r="C1149" s="10"/>
    </row>
    <row r="1150">
      <c r="A1150" s="9"/>
      <c r="B1150" s="9"/>
      <c r="C1150" s="9"/>
    </row>
    <row r="1151">
      <c r="A1151" s="10"/>
      <c r="B1151" s="10"/>
      <c r="C1151" s="10"/>
    </row>
    <row r="1152">
      <c r="A1152" s="10"/>
      <c r="B1152" s="10"/>
      <c r="C1152" s="10"/>
    </row>
    <row r="1153">
      <c r="A1153" s="10"/>
      <c r="B1153" s="10"/>
      <c r="C1153" s="10"/>
    </row>
    <row r="1154">
      <c r="A1154" s="9"/>
      <c r="B1154" s="9"/>
      <c r="C1154" s="9"/>
    </row>
    <row r="1155">
      <c r="A1155" s="10"/>
      <c r="B1155" s="10"/>
      <c r="C1155" s="10"/>
    </row>
    <row r="1156">
      <c r="A1156" s="10"/>
      <c r="B1156" s="10"/>
      <c r="C1156" s="10"/>
    </row>
    <row r="1157">
      <c r="A1157" s="10"/>
      <c r="B1157" s="10"/>
      <c r="C1157" s="10"/>
    </row>
    <row r="1158">
      <c r="A1158" s="10"/>
      <c r="B1158" s="10"/>
      <c r="C1158" s="10"/>
    </row>
    <row r="1159">
      <c r="A1159" s="10"/>
      <c r="B1159" s="10"/>
      <c r="C1159" s="10"/>
    </row>
    <row r="1160">
      <c r="A1160" s="10"/>
      <c r="B1160" s="10"/>
      <c r="C1160" s="10"/>
    </row>
    <row r="1161">
      <c r="A1161" s="10"/>
      <c r="B1161" s="10"/>
      <c r="C1161" s="10"/>
    </row>
    <row r="1162">
      <c r="A1162" s="10"/>
      <c r="B1162" s="10"/>
      <c r="C1162" s="10"/>
    </row>
    <row r="1163">
      <c r="A1163" s="10"/>
      <c r="B1163" s="10"/>
      <c r="C1163" s="10"/>
    </row>
    <row r="1164">
      <c r="A1164" s="10"/>
      <c r="B1164" s="10"/>
      <c r="C1164" s="10"/>
    </row>
    <row r="1165">
      <c r="A1165" s="10"/>
      <c r="B1165" s="10"/>
      <c r="C1165" s="10"/>
    </row>
    <row r="1166">
      <c r="A1166" s="11"/>
      <c r="B1166" s="11"/>
      <c r="C1166" s="11"/>
    </row>
    <row r="1167">
      <c r="A1167" s="8"/>
      <c r="B1167" s="8"/>
      <c r="C1167" s="8"/>
    </row>
    <row r="1168">
      <c r="A1168" s="8"/>
      <c r="B1168" s="8"/>
      <c r="C1168" s="8"/>
    </row>
    <row r="1169">
      <c r="A1169" s="8"/>
      <c r="B1169" s="8"/>
      <c r="C1169" s="8"/>
    </row>
    <row r="1170">
      <c r="A1170" s="8"/>
      <c r="B1170" s="8"/>
      <c r="C1170" s="8"/>
    </row>
    <row r="1171">
      <c r="A1171" s="8"/>
      <c r="B1171" s="8"/>
      <c r="C1171" s="8"/>
    </row>
    <row r="1172">
      <c r="A1172" s="8"/>
      <c r="B1172" s="8"/>
      <c r="C1172" s="8"/>
    </row>
    <row r="1173">
      <c r="A1173" s="8"/>
      <c r="B1173" s="8"/>
      <c r="C1173" s="8"/>
    </row>
    <row r="1174">
      <c r="A1174" s="8"/>
      <c r="B1174" s="8"/>
      <c r="C1174" s="8"/>
    </row>
    <row r="1175">
      <c r="A1175" s="8"/>
      <c r="B1175" s="8"/>
      <c r="C1175" s="8"/>
    </row>
    <row r="1176">
      <c r="A1176" s="8"/>
      <c r="B1176" s="8"/>
      <c r="C1176" s="8"/>
    </row>
    <row r="1177">
      <c r="A1177" s="8"/>
      <c r="B1177" s="8"/>
      <c r="C1177" s="8"/>
    </row>
    <row r="1178">
      <c r="A1178" s="8"/>
      <c r="B1178" s="8"/>
      <c r="C1178" s="8"/>
    </row>
    <row r="1179">
      <c r="A1179" s="8"/>
      <c r="B1179" s="8"/>
      <c r="C1179" s="8"/>
    </row>
    <row r="1180">
      <c r="A1180" s="8"/>
      <c r="B1180" s="8"/>
      <c r="C1180" s="8"/>
    </row>
    <row r="1181">
      <c r="A1181" s="8"/>
      <c r="B1181" s="8"/>
      <c r="C1181" s="8"/>
    </row>
    <row r="1182">
      <c r="A1182" s="8"/>
      <c r="B1182" s="8"/>
      <c r="C1182" s="8"/>
    </row>
    <row r="1183">
      <c r="A1183" s="8"/>
      <c r="B1183" s="8"/>
      <c r="C1183" s="8"/>
    </row>
    <row r="1184">
      <c r="A1184" s="8"/>
      <c r="B1184" s="8"/>
      <c r="C1184" s="8"/>
    </row>
    <row r="1185">
      <c r="A1185" s="8"/>
      <c r="B1185" s="8"/>
      <c r="C1185" s="8"/>
    </row>
    <row r="1186">
      <c r="A1186" s="8"/>
      <c r="B1186" s="8"/>
      <c r="C1186" s="8"/>
    </row>
    <row r="1187">
      <c r="A1187" s="8"/>
      <c r="B1187" s="8"/>
      <c r="C1187" s="8"/>
    </row>
    <row r="1188">
      <c r="A1188" s="8"/>
      <c r="B1188" s="8"/>
      <c r="C1188" s="8"/>
    </row>
    <row r="1189">
      <c r="A1189" s="8"/>
      <c r="B1189" s="8"/>
      <c r="C1189" s="8"/>
    </row>
    <row r="1190">
      <c r="A1190" s="8"/>
      <c r="B1190" s="8"/>
      <c r="C1190" s="8"/>
    </row>
    <row r="1191">
      <c r="A1191" s="8"/>
      <c r="B1191" s="8"/>
      <c r="C1191" s="8"/>
    </row>
    <row r="1192">
      <c r="A1192" s="8"/>
      <c r="B1192" s="8"/>
      <c r="C1192" s="8"/>
    </row>
    <row r="1193">
      <c r="A1193" s="8"/>
      <c r="B1193" s="8"/>
      <c r="C1193" s="8"/>
    </row>
    <row r="1194">
      <c r="A1194" s="8"/>
      <c r="B1194" s="8"/>
      <c r="C1194" s="8"/>
    </row>
    <row r="1195">
      <c r="A1195" s="8"/>
      <c r="B1195" s="8"/>
      <c r="C1195" s="8"/>
    </row>
    <row r="1196">
      <c r="A1196" s="8"/>
      <c r="B1196" s="8"/>
      <c r="C1196" s="8"/>
    </row>
    <row r="1197">
      <c r="A1197" s="8"/>
      <c r="B1197" s="8"/>
      <c r="C1197" s="8"/>
    </row>
    <row r="1198">
      <c r="A1198" s="12"/>
      <c r="B1198" s="12"/>
      <c r="C1198" s="12"/>
    </row>
    <row r="1199">
      <c r="A1199" s="8"/>
      <c r="B1199" s="8"/>
      <c r="C1199" s="8"/>
    </row>
    <row r="1200">
      <c r="A1200" s="8"/>
      <c r="B1200" s="8"/>
      <c r="C1200" s="8"/>
    </row>
    <row r="1201">
      <c r="A1201" s="8"/>
      <c r="B1201" s="8"/>
      <c r="C1201" s="8"/>
    </row>
    <row r="1202">
      <c r="A1202" s="8"/>
      <c r="B1202" s="8"/>
      <c r="C1202" s="8"/>
    </row>
    <row r="1203">
      <c r="A1203" s="8"/>
      <c r="B1203" s="8"/>
      <c r="C1203" s="8"/>
    </row>
    <row r="1204">
      <c r="A1204" s="8"/>
      <c r="B1204" s="8"/>
      <c r="C1204" s="8"/>
    </row>
    <row r="1205">
      <c r="A1205" s="8"/>
      <c r="B1205" s="8"/>
      <c r="C1205" s="8"/>
    </row>
    <row r="1206">
      <c r="A1206" s="8"/>
      <c r="B1206" s="8"/>
      <c r="C1206" s="8"/>
    </row>
    <row r="1207">
      <c r="A1207" s="9"/>
      <c r="B1207" s="9"/>
      <c r="C1207" s="9"/>
    </row>
    <row r="1208">
      <c r="A1208" s="8"/>
      <c r="B1208" s="8"/>
      <c r="C1208" s="8"/>
    </row>
    <row r="1209">
      <c r="A1209" s="8"/>
      <c r="B1209" s="8"/>
      <c r="C1209" s="8"/>
    </row>
    <row r="1210">
      <c r="A1210" s="8"/>
      <c r="B1210" s="8"/>
      <c r="C1210" s="8"/>
    </row>
    <row r="1211">
      <c r="A1211" s="8"/>
      <c r="B1211" s="8"/>
      <c r="C1211" s="8"/>
    </row>
    <row r="1212">
      <c r="A1212" s="10"/>
      <c r="B1212" s="10"/>
      <c r="C1212" s="10"/>
    </row>
    <row r="1213">
      <c r="A1213" s="9"/>
      <c r="B1213" s="9"/>
      <c r="C1213" s="9"/>
    </row>
    <row r="1214">
      <c r="A1214" s="8"/>
      <c r="B1214" s="8"/>
      <c r="C1214" s="8"/>
    </row>
    <row r="1215">
      <c r="A1215" s="8"/>
      <c r="B1215" s="8"/>
      <c r="C1215" s="8"/>
    </row>
    <row r="1216">
      <c r="A1216" s="8"/>
      <c r="B1216" s="8"/>
      <c r="C1216" s="8"/>
    </row>
    <row r="1217">
      <c r="A1217" s="8"/>
      <c r="B1217" s="8"/>
      <c r="C1217" s="8"/>
    </row>
    <row r="1218">
      <c r="A1218" s="8"/>
      <c r="B1218" s="8"/>
      <c r="C1218" s="8"/>
    </row>
    <row r="1219">
      <c r="A1219" s="8"/>
      <c r="B1219" s="8"/>
      <c r="C1219" s="8"/>
    </row>
    <row r="1220">
      <c r="A1220" s="8"/>
      <c r="B1220" s="8"/>
      <c r="C1220" s="8"/>
    </row>
    <row r="1221">
      <c r="A1221" s="12"/>
      <c r="B1221" s="12"/>
      <c r="C1221" s="12"/>
    </row>
    <row r="1222">
      <c r="A1222" s="8"/>
      <c r="B1222" s="8"/>
      <c r="C1222" s="8"/>
    </row>
    <row r="1223">
      <c r="A1223" s="8"/>
      <c r="B1223" s="8"/>
      <c r="C1223" s="8"/>
    </row>
    <row r="1224">
      <c r="A1224" s="8"/>
      <c r="B1224" s="8"/>
      <c r="C1224" s="8"/>
    </row>
    <row r="1225">
      <c r="A1225" s="9"/>
      <c r="B1225" s="9"/>
      <c r="C1225" s="9"/>
    </row>
    <row r="1226">
      <c r="A1226" s="8"/>
      <c r="B1226" s="8"/>
      <c r="C1226" s="8"/>
    </row>
    <row r="1227">
      <c r="A1227" s="8"/>
      <c r="B1227" s="8"/>
      <c r="C1227" s="8"/>
    </row>
    <row r="1228">
      <c r="A1228" s="8"/>
      <c r="B1228" s="8"/>
      <c r="C1228" s="8"/>
    </row>
    <row r="1229">
      <c r="A1229" s="8"/>
      <c r="B1229" s="8"/>
      <c r="C1229" s="8"/>
    </row>
    <row r="1230">
      <c r="A1230" s="8"/>
      <c r="B1230" s="8"/>
      <c r="C1230" s="8"/>
    </row>
    <row r="1231">
      <c r="A1231" s="8"/>
      <c r="B1231" s="8"/>
      <c r="C1231" s="8"/>
    </row>
    <row r="1232">
      <c r="A1232" s="8"/>
      <c r="B1232" s="8"/>
      <c r="C1232" s="8"/>
    </row>
    <row r="1233">
      <c r="A1233" s="8"/>
      <c r="B1233" s="8"/>
      <c r="C1233" s="8"/>
    </row>
    <row r="1234">
      <c r="A1234" s="8"/>
      <c r="B1234" s="8"/>
      <c r="C1234" s="8"/>
    </row>
    <row r="1235">
      <c r="A1235" s="9"/>
      <c r="B1235" s="9"/>
      <c r="C1235" s="9"/>
    </row>
    <row r="1236">
      <c r="A1236" s="10"/>
      <c r="B1236" s="10"/>
      <c r="C1236" s="10"/>
    </row>
    <row r="1237">
      <c r="A1237" s="10"/>
      <c r="B1237" s="10"/>
      <c r="C1237" s="10"/>
    </row>
    <row r="1238">
      <c r="A1238" s="10"/>
      <c r="B1238" s="10"/>
      <c r="C1238" s="10"/>
    </row>
    <row r="1239">
      <c r="A1239" s="10"/>
      <c r="B1239" s="10"/>
      <c r="C1239" s="10"/>
    </row>
    <row r="1240">
      <c r="A1240" s="10"/>
      <c r="B1240" s="10"/>
      <c r="C1240" s="10"/>
    </row>
    <row r="1241">
      <c r="A1241" s="10"/>
      <c r="B1241" s="10"/>
      <c r="C1241" s="10"/>
    </row>
    <row r="1242">
      <c r="A1242" s="10"/>
      <c r="B1242" s="10"/>
      <c r="C1242" s="10"/>
    </row>
    <row r="1243">
      <c r="A1243" s="10"/>
      <c r="B1243" s="10"/>
      <c r="C1243" s="10"/>
    </row>
    <row r="1244">
      <c r="A1244" s="10"/>
      <c r="B1244" s="10"/>
      <c r="C1244" s="10"/>
    </row>
    <row r="1245">
      <c r="A1245" s="10"/>
      <c r="B1245" s="10"/>
      <c r="C1245" s="10"/>
    </row>
    <row r="1246">
      <c r="A1246" s="9"/>
      <c r="B1246" s="9"/>
      <c r="C1246" s="9"/>
    </row>
    <row r="1247">
      <c r="A1247" s="10"/>
      <c r="B1247" s="10"/>
      <c r="C1247" s="10"/>
    </row>
    <row r="1248">
      <c r="A1248" s="10"/>
      <c r="B1248" s="10"/>
      <c r="C1248" s="10"/>
    </row>
    <row r="1249">
      <c r="A1249" s="10"/>
      <c r="B1249" s="10"/>
      <c r="C1249" s="10"/>
    </row>
    <row r="1250">
      <c r="A1250" s="10"/>
      <c r="B1250" s="10"/>
      <c r="C1250" s="10"/>
    </row>
    <row r="1251">
      <c r="A1251" s="10"/>
      <c r="B1251" s="10"/>
      <c r="C1251" s="10"/>
    </row>
    <row r="1252">
      <c r="A1252" s="10"/>
      <c r="B1252" s="10"/>
      <c r="C1252" s="10"/>
    </row>
    <row r="1253">
      <c r="A1253" s="9"/>
      <c r="B1253" s="9"/>
      <c r="C1253" s="9"/>
    </row>
    <row r="1254">
      <c r="A1254" s="10"/>
      <c r="B1254" s="10"/>
      <c r="C1254" s="10"/>
    </row>
    <row r="1255">
      <c r="A1255" s="10"/>
      <c r="B1255" s="10"/>
      <c r="C1255" s="10"/>
    </row>
    <row r="1256">
      <c r="A1256" s="10"/>
      <c r="B1256" s="10"/>
      <c r="C1256" s="10"/>
    </row>
    <row r="1257">
      <c r="A1257" s="10"/>
      <c r="B1257" s="10"/>
      <c r="C1257" s="10"/>
    </row>
    <row r="1258">
      <c r="A1258" s="10"/>
      <c r="B1258" s="10"/>
      <c r="C1258" s="10"/>
    </row>
    <row r="1259">
      <c r="A1259" s="10"/>
      <c r="B1259" s="10"/>
      <c r="C1259" s="10"/>
    </row>
    <row r="1260">
      <c r="A1260" s="9"/>
      <c r="B1260" s="9"/>
      <c r="C1260" s="9"/>
    </row>
    <row r="1261">
      <c r="A1261" s="8"/>
      <c r="B1261" s="8"/>
      <c r="C1261" s="8"/>
    </row>
    <row r="1262">
      <c r="A1262" s="8"/>
      <c r="B1262" s="8"/>
      <c r="C1262" s="8"/>
    </row>
    <row r="1263">
      <c r="A1263" s="8"/>
      <c r="B1263" s="8"/>
      <c r="C1263" s="8"/>
    </row>
    <row r="1264">
      <c r="A1264" s="8"/>
      <c r="B1264" s="8"/>
      <c r="C1264" s="8"/>
    </row>
    <row r="1265">
      <c r="A1265" s="8"/>
      <c r="B1265" s="8"/>
      <c r="C1265" s="8"/>
    </row>
    <row r="1266">
      <c r="A1266" s="8"/>
      <c r="B1266" s="8"/>
      <c r="C1266" s="8"/>
    </row>
    <row r="1267">
      <c r="A1267" s="8"/>
      <c r="B1267" s="8"/>
      <c r="C1267" s="8"/>
    </row>
    <row r="1268">
      <c r="A1268" s="8"/>
      <c r="B1268" s="8"/>
      <c r="C1268" s="8"/>
    </row>
    <row r="1269">
      <c r="A1269" s="8"/>
      <c r="B1269" s="8"/>
      <c r="C1269" s="8"/>
    </row>
    <row r="1270">
      <c r="A1270" s="8"/>
      <c r="B1270" s="8"/>
      <c r="C1270" s="8"/>
    </row>
    <row r="1271">
      <c r="A1271" s="8"/>
      <c r="B1271" s="8"/>
      <c r="C1271" s="8"/>
    </row>
    <row r="1272">
      <c r="A1272" s="8"/>
      <c r="B1272" s="8"/>
      <c r="C1272" s="8"/>
    </row>
    <row r="1273">
      <c r="A1273" s="8"/>
      <c r="B1273" s="8"/>
      <c r="C1273" s="8"/>
    </row>
    <row r="1274">
      <c r="A1274" s="8"/>
      <c r="B1274" s="8"/>
      <c r="C1274" s="8"/>
    </row>
    <row r="1275">
      <c r="A1275" s="8"/>
      <c r="B1275" s="8"/>
      <c r="C1275" s="8"/>
    </row>
    <row r="1276">
      <c r="A1276" s="8"/>
      <c r="B1276" s="8"/>
      <c r="C1276" s="8"/>
    </row>
    <row r="1277">
      <c r="A1277" s="8"/>
      <c r="B1277" s="8"/>
      <c r="C1277" s="8"/>
    </row>
    <row r="1278">
      <c r="A1278" s="8"/>
      <c r="B1278" s="8"/>
      <c r="C1278" s="8"/>
    </row>
    <row r="1279">
      <c r="A1279" s="8"/>
      <c r="B1279" s="8"/>
      <c r="C1279" s="8"/>
    </row>
    <row r="1280">
      <c r="A1280" s="8"/>
      <c r="B1280" s="8"/>
      <c r="C1280" s="8"/>
    </row>
    <row r="1281">
      <c r="A1281" s="8"/>
      <c r="B1281" s="8"/>
      <c r="C1281" s="8"/>
    </row>
    <row r="1282">
      <c r="A1282" s="8"/>
      <c r="B1282" s="8"/>
      <c r="C1282" s="8"/>
    </row>
    <row r="1283">
      <c r="A1283" s="8"/>
      <c r="B1283" s="8"/>
      <c r="C1283" s="8"/>
    </row>
    <row r="1284">
      <c r="A1284" s="8"/>
      <c r="B1284" s="8"/>
      <c r="C1284" s="8"/>
    </row>
    <row r="1285">
      <c r="A1285" s="8"/>
      <c r="B1285" s="8"/>
      <c r="C1285" s="8"/>
    </row>
    <row r="1286">
      <c r="A1286" s="8"/>
      <c r="B1286" s="8"/>
      <c r="C1286" s="8"/>
    </row>
    <row r="1287">
      <c r="A1287" s="8"/>
      <c r="B1287" s="8"/>
      <c r="C1287" s="8"/>
    </row>
    <row r="1288">
      <c r="A1288" s="12"/>
      <c r="B1288" s="12"/>
      <c r="C1288" s="12"/>
    </row>
    <row r="1289">
      <c r="A1289" s="8"/>
      <c r="B1289" s="8"/>
      <c r="C1289" s="8"/>
    </row>
    <row r="1290">
      <c r="A1290" s="8"/>
      <c r="B1290" s="8"/>
      <c r="C1290" s="8"/>
    </row>
    <row r="1291">
      <c r="A1291" s="8"/>
      <c r="B1291" s="8"/>
      <c r="C1291" s="8"/>
    </row>
    <row r="1292">
      <c r="A1292" s="8"/>
      <c r="B1292" s="8"/>
      <c r="C1292" s="8"/>
    </row>
    <row r="1293">
      <c r="A1293" s="8"/>
      <c r="B1293" s="8"/>
      <c r="C1293" s="8"/>
    </row>
    <row r="1294">
      <c r="A1294" s="8"/>
      <c r="B1294" s="8"/>
      <c r="C1294" s="8"/>
    </row>
    <row r="1295">
      <c r="A1295" s="8"/>
      <c r="B1295" s="8"/>
      <c r="C1295" s="8"/>
    </row>
    <row r="1296">
      <c r="A1296" s="8"/>
      <c r="B1296" s="8"/>
      <c r="C1296" s="8"/>
    </row>
    <row r="1297">
      <c r="A1297" s="9"/>
      <c r="B1297" s="9"/>
      <c r="C1297" s="9"/>
    </row>
    <row r="1298">
      <c r="A1298" s="8"/>
      <c r="B1298" s="8"/>
      <c r="C1298" s="8"/>
    </row>
    <row r="1299">
      <c r="A1299" s="8"/>
      <c r="B1299" s="8"/>
      <c r="C1299" s="8"/>
    </row>
    <row r="1300">
      <c r="A1300" s="8"/>
      <c r="B1300" s="8"/>
      <c r="C1300" s="8"/>
    </row>
    <row r="1301">
      <c r="A1301" s="8"/>
      <c r="B1301" s="8"/>
      <c r="C1301" s="8"/>
    </row>
    <row r="1302">
      <c r="A1302" s="8"/>
      <c r="B1302" s="8"/>
      <c r="C1302" s="8"/>
    </row>
    <row r="1303">
      <c r="A1303" s="8"/>
      <c r="B1303" s="8"/>
      <c r="C1303" s="8"/>
    </row>
    <row r="1304">
      <c r="A1304" s="9"/>
      <c r="B1304" s="9"/>
      <c r="C1304" s="9"/>
    </row>
    <row r="1305">
      <c r="A1305" s="10"/>
      <c r="B1305" s="10"/>
      <c r="C1305" s="10"/>
    </row>
    <row r="1306">
      <c r="A1306" s="10"/>
      <c r="B1306" s="10"/>
      <c r="C1306" s="10"/>
    </row>
    <row r="1307">
      <c r="A1307" s="10"/>
      <c r="B1307" s="10"/>
      <c r="C1307" s="10"/>
    </row>
    <row r="1308">
      <c r="A1308" s="10"/>
      <c r="B1308" s="10"/>
      <c r="C1308" s="10"/>
    </row>
    <row r="1309">
      <c r="A1309" s="10"/>
      <c r="B1309" s="10"/>
      <c r="C1309" s="10"/>
    </row>
    <row r="1310">
      <c r="A1310" s="10"/>
      <c r="B1310" s="10"/>
      <c r="C1310" s="10"/>
    </row>
    <row r="1311">
      <c r="A1311" s="10"/>
      <c r="B1311" s="10"/>
      <c r="C1311" s="10"/>
    </row>
    <row r="1312">
      <c r="A1312" s="10"/>
      <c r="B1312" s="10"/>
      <c r="C1312" s="10"/>
    </row>
    <row r="1313">
      <c r="A1313" s="10"/>
      <c r="B1313" s="10"/>
      <c r="C1313" s="10"/>
    </row>
    <row r="1314">
      <c r="A1314" s="10"/>
      <c r="B1314" s="10"/>
      <c r="C1314" s="10"/>
    </row>
    <row r="1315">
      <c r="A1315" s="10"/>
      <c r="B1315" s="10"/>
      <c r="C1315" s="10"/>
    </row>
    <row r="1316">
      <c r="A1316" s="10"/>
      <c r="B1316" s="10"/>
      <c r="C1316" s="10"/>
    </row>
    <row r="1317">
      <c r="A1317" s="10"/>
      <c r="B1317" s="10"/>
      <c r="C1317" s="10"/>
    </row>
    <row r="1318">
      <c r="A1318" s="10"/>
      <c r="B1318" s="10"/>
      <c r="C1318" s="10"/>
    </row>
    <row r="1319">
      <c r="A1319" s="10"/>
      <c r="B1319" s="10"/>
      <c r="C1319" s="10"/>
    </row>
    <row r="1320">
      <c r="A1320" s="9"/>
      <c r="B1320" s="9"/>
      <c r="C1320" s="9"/>
    </row>
    <row r="1321">
      <c r="A1321" s="8"/>
      <c r="B1321" s="8"/>
      <c r="C1321" s="8"/>
    </row>
    <row r="1322">
      <c r="A1322" s="8"/>
      <c r="B1322" s="8"/>
      <c r="C1322" s="8"/>
    </row>
    <row r="1323">
      <c r="A1323" s="8"/>
      <c r="B1323" s="8"/>
      <c r="C1323" s="8"/>
    </row>
    <row r="1324">
      <c r="A1324" s="8"/>
      <c r="B1324" s="8"/>
      <c r="C1324" s="8"/>
    </row>
    <row r="1325">
      <c r="A1325" s="8"/>
      <c r="B1325" s="8"/>
      <c r="C1325" s="8"/>
    </row>
    <row r="1326">
      <c r="A1326" s="8"/>
      <c r="B1326" s="8"/>
      <c r="C1326" s="8"/>
    </row>
    <row r="1327">
      <c r="A1327" s="8"/>
      <c r="B1327" s="8"/>
      <c r="C1327" s="8"/>
    </row>
    <row r="1328">
      <c r="A1328" s="8"/>
      <c r="B1328" s="8"/>
      <c r="C1328" s="8"/>
    </row>
    <row r="1329">
      <c r="A1329" s="8"/>
      <c r="B1329" s="8"/>
      <c r="C1329" s="8"/>
    </row>
    <row r="1330">
      <c r="A1330" s="8"/>
      <c r="B1330" s="8"/>
      <c r="C1330" s="8"/>
    </row>
    <row r="1331">
      <c r="A1331" s="8"/>
      <c r="B1331" s="8"/>
      <c r="C1331" s="8"/>
    </row>
    <row r="1332">
      <c r="A1332" s="8"/>
      <c r="B1332" s="8"/>
      <c r="C1332" s="8"/>
    </row>
    <row r="1333">
      <c r="A1333" s="8"/>
      <c r="B1333" s="8"/>
      <c r="C1333" s="8"/>
    </row>
    <row r="1334">
      <c r="A1334" s="8"/>
      <c r="B1334" s="8"/>
      <c r="C1334" s="8"/>
    </row>
    <row r="1335">
      <c r="A1335" s="12"/>
      <c r="B1335" s="12"/>
      <c r="C1335" s="12"/>
    </row>
    <row r="1336">
      <c r="A1336" s="8"/>
      <c r="B1336" s="8"/>
      <c r="C1336" s="8"/>
    </row>
    <row r="1337">
      <c r="A1337" s="8"/>
      <c r="B1337" s="8"/>
      <c r="C1337" s="8"/>
    </row>
    <row r="1338">
      <c r="A1338" s="8"/>
      <c r="B1338" s="8"/>
      <c r="C1338" s="8"/>
    </row>
    <row r="1339">
      <c r="A1339" s="8"/>
      <c r="B1339" s="8"/>
      <c r="C1339" s="8"/>
    </row>
    <row r="1340">
      <c r="A1340" s="8"/>
      <c r="B1340" s="8"/>
      <c r="C1340" s="8"/>
    </row>
    <row r="1341">
      <c r="A1341" s="8"/>
      <c r="B1341" s="8"/>
      <c r="C1341" s="8"/>
    </row>
    <row r="1342">
      <c r="A1342" s="9"/>
      <c r="B1342" s="9"/>
      <c r="C1342" s="9"/>
    </row>
    <row r="1343">
      <c r="A1343" s="8"/>
      <c r="B1343" s="8"/>
      <c r="C1343" s="8"/>
    </row>
    <row r="1344">
      <c r="A1344" s="8"/>
      <c r="B1344" s="8"/>
      <c r="C1344" s="8"/>
    </row>
    <row r="1345">
      <c r="A1345" s="8"/>
      <c r="B1345" s="8"/>
      <c r="C1345" s="8"/>
    </row>
    <row r="1346">
      <c r="A1346" s="8"/>
      <c r="B1346" s="8"/>
      <c r="C1346" s="8"/>
    </row>
    <row r="1347">
      <c r="A1347" s="8"/>
      <c r="B1347" s="8"/>
      <c r="C1347" s="8"/>
    </row>
    <row r="1348">
      <c r="A1348" s="8"/>
      <c r="B1348" s="8"/>
      <c r="C1348" s="8"/>
    </row>
    <row r="1349">
      <c r="A1349" s="8"/>
      <c r="B1349" s="8"/>
      <c r="C1349" s="8"/>
    </row>
    <row r="1350">
      <c r="A1350" s="8"/>
      <c r="B1350" s="8"/>
      <c r="C1350" s="8"/>
    </row>
    <row r="1351">
      <c r="A1351" s="8"/>
      <c r="B1351" s="8"/>
      <c r="C1351" s="8"/>
    </row>
    <row r="1352">
      <c r="A1352" s="8"/>
      <c r="B1352" s="8"/>
      <c r="C1352" s="8"/>
    </row>
    <row r="1353">
      <c r="A1353" s="8"/>
      <c r="B1353" s="8"/>
      <c r="C1353" s="8"/>
    </row>
    <row r="1354">
      <c r="A1354" s="8"/>
      <c r="B1354" s="8"/>
      <c r="C1354" s="8"/>
    </row>
    <row r="1355">
      <c r="A1355" s="8"/>
      <c r="B1355" s="8"/>
      <c r="C1355" s="8"/>
    </row>
    <row r="1356">
      <c r="A1356" s="10"/>
      <c r="B1356" s="10"/>
      <c r="C1356" s="10"/>
    </row>
    <row r="1357">
      <c r="A1357" s="9"/>
      <c r="B1357" s="9"/>
      <c r="C1357" s="9"/>
    </row>
    <row r="1358">
      <c r="A1358" s="10"/>
      <c r="B1358" s="10"/>
      <c r="C1358" s="10"/>
    </row>
    <row r="1359">
      <c r="A1359" s="10"/>
      <c r="B1359" s="10"/>
      <c r="C1359" s="10"/>
    </row>
    <row r="1360">
      <c r="A1360" s="10"/>
      <c r="B1360" s="10"/>
      <c r="C1360" s="10"/>
    </row>
    <row r="1361">
      <c r="A1361" s="10"/>
      <c r="B1361" s="10"/>
      <c r="C1361" s="10"/>
    </row>
    <row r="1362">
      <c r="A1362" s="10"/>
      <c r="B1362" s="10"/>
      <c r="C1362" s="10"/>
    </row>
    <row r="1363">
      <c r="A1363" s="10"/>
      <c r="B1363" s="10"/>
      <c r="C1363" s="10"/>
    </row>
    <row r="1364">
      <c r="A1364" s="10"/>
      <c r="B1364" s="10"/>
      <c r="C1364" s="10"/>
    </row>
    <row r="1365">
      <c r="A1365" s="10"/>
      <c r="B1365" s="10"/>
      <c r="C1365" s="10"/>
    </row>
    <row r="1366">
      <c r="A1366" s="10"/>
      <c r="B1366" s="10"/>
      <c r="C1366" s="10"/>
    </row>
    <row r="1367">
      <c r="A1367" s="10"/>
      <c r="B1367" s="10"/>
      <c r="C1367" s="10"/>
    </row>
    <row r="1368">
      <c r="A1368" s="10"/>
      <c r="B1368" s="10"/>
      <c r="C1368" s="10"/>
    </row>
    <row r="1369">
      <c r="A1369" s="9"/>
      <c r="B1369" s="9"/>
      <c r="C1369" s="9"/>
    </row>
    <row r="1370">
      <c r="A1370" s="10"/>
      <c r="B1370" s="10"/>
      <c r="C1370" s="10"/>
    </row>
    <row r="1371">
      <c r="A1371" s="10"/>
      <c r="B1371" s="10"/>
      <c r="C1371" s="10"/>
    </row>
    <row r="1372">
      <c r="A1372" s="10"/>
      <c r="B1372" s="10"/>
      <c r="C1372" s="10"/>
    </row>
    <row r="1373">
      <c r="A1373" s="10"/>
      <c r="B1373" s="10"/>
      <c r="C1373" s="10"/>
    </row>
    <row r="1374">
      <c r="A1374" s="10"/>
      <c r="B1374" s="10"/>
      <c r="C1374" s="10"/>
    </row>
    <row r="1375">
      <c r="A1375" s="9"/>
      <c r="B1375" s="9"/>
      <c r="C1375" s="9"/>
    </row>
    <row r="1376">
      <c r="A1376" s="8"/>
      <c r="B1376" s="8"/>
      <c r="C1376" s="8"/>
    </row>
    <row r="1377">
      <c r="A1377" s="8"/>
      <c r="B1377" s="8"/>
      <c r="C1377" s="8"/>
    </row>
    <row r="1378">
      <c r="A1378" s="8"/>
      <c r="B1378" s="8"/>
      <c r="C1378" s="8"/>
    </row>
    <row r="1379">
      <c r="A1379" s="8"/>
      <c r="B1379" s="8"/>
      <c r="C1379" s="8"/>
    </row>
    <row r="1380">
      <c r="A1380" s="8"/>
      <c r="B1380" s="8"/>
      <c r="C1380" s="8"/>
    </row>
    <row r="1381">
      <c r="A1381" s="8"/>
      <c r="B1381" s="8"/>
      <c r="C1381" s="8"/>
    </row>
    <row r="1382">
      <c r="A1382" s="8"/>
      <c r="B1382" s="8"/>
      <c r="C1382" s="8"/>
    </row>
    <row r="1383">
      <c r="A1383" s="8"/>
      <c r="B1383" s="8"/>
      <c r="C1383" s="8"/>
    </row>
    <row r="1384">
      <c r="A1384" s="8"/>
      <c r="B1384" s="8"/>
      <c r="C1384" s="8"/>
    </row>
    <row r="1385">
      <c r="A1385" s="8"/>
      <c r="B1385" s="8"/>
      <c r="C1385" s="8"/>
    </row>
    <row r="1386">
      <c r="A1386" s="8"/>
      <c r="B1386" s="8"/>
      <c r="C1386" s="8"/>
    </row>
    <row r="1387">
      <c r="A1387" s="8"/>
      <c r="B1387" s="8"/>
      <c r="C1387" s="8"/>
    </row>
    <row r="1388">
      <c r="A1388" s="8"/>
      <c r="B1388" s="8"/>
      <c r="C1388" s="8"/>
    </row>
    <row r="1389">
      <c r="A1389" s="8"/>
      <c r="B1389" s="8"/>
      <c r="C1389" s="8"/>
    </row>
    <row r="1390">
      <c r="A1390" s="8"/>
      <c r="B1390" s="8"/>
      <c r="C1390" s="8"/>
    </row>
    <row r="1391">
      <c r="A1391" s="8"/>
      <c r="B1391" s="8"/>
      <c r="C1391" s="8"/>
    </row>
    <row r="1392">
      <c r="A1392" s="8"/>
      <c r="B1392" s="8"/>
      <c r="C1392" s="8"/>
    </row>
    <row r="1393">
      <c r="A1393" s="8"/>
      <c r="B1393" s="8"/>
      <c r="C1393" s="8"/>
    </row>
    <row r="1394">
      <c r="A1394" s="8"/>
      <c r="B1394" s="8"/>
      <c r="C1394" s="8"/>
    </row>
    <row r="1395">
      <c r="A1395" s="8"/>
      <c r="B1395" s="8"/>
      <c r="C1395" s="8"/>
    </row>
    <row r="1396">
      <c r="A1396" s="8"/>
      <c r="B1396" s="8"/>
      <c r="C1396" s="8"/>
    </row>
    <row r="1397">
      <c r="A1397" s="8"/>
      <c r="B1397" s="8"/>
      <c r="C1397" s="8"/>
    </row>
    <row r="1398">
      <c r="A1398" s="8"/>
      <c r="B1398" s="8"/>
      <c r="C1398" s="8"/>
    </row>
    <row r="1399">
      <c r="A1399" s="8"/>
      <c r="B1399" s="8"/>
      <c r="C1399" s="8"/>
    </row>
    <row r="1400">
      <c r="A1400" s="8"/>
      <c r="B1400" s="8"/>
      <c r="C1400" s="8"/>
    </row>
    <row r="1401">
      <c r="A1401" s="8"/>
      <c r="B1401" s="8"/>
      <c r="C1401" s="8"/>
    </row>
    <row r="1402">
      <c r="A1402" s="8"/>
      <c r="B1402" s="8"/>
      <c r="C1402" s="8"/>
    </row>
    <row r="1403">
      <c r="A1403" s="8"/>
      <c r="B1403" s="8"/>
      <c r="C1403" s="8"/>
    </row>
    <row r="1404">
      <c r="A1404" s="8"/>
      <c r="B1404" s="8"/>
      <c r="C1404" s="8"/>
    </row>
    <row r="1405">
      <c r="A1405" s="8"/>
      <c r="B1405" s="8"/>
      <c r="C1405" s="8"/>
    </row>
    <row r="1406">
      <c r="A1406" s="8"/>
      <c r="B1406" s="8"/>
      <c r="C1406" s="8"/>
    </row>
    <row r="1407">
      <c r="A1407" s="8"/>
      <c r="B1407" s="8"/>
      <c r="C1407" s="8"/>
    </row>
    <row r="1408">
      <c r="A1408" s="8"/>
      <c r="B1408" s="8"/>
      <c r="C1408" s="8"/>
    </row>
    <row r="1409">
      <c r="A1409" s="8"/>
      <c r="B1409" s="8"/>
      <c r="C1409" s="8"/>
    </row>
    <row r="1410">
      <c r="A1410" s="8"/>
      <c r="B1410" s="8"/>
      <c r="C1410" s="8"/>
    </row>
    <row r="1411">
      <c r="A1411" s="8"/>
      <c r="B1411" s="8"/>
      <c r="C1411" s="8"/>
    </row>
    <row r="1412">
      <c r="A1412" s="8"/>
      <c r="B1412" s="8"/>
      <c r="C1412" s="8"/>
    </row>
    <row r="1413">
      <c r="A1413" s="8"/>
      <c r="B1413" s="8"/>
      <c r="C1413" s="8"/>
    </row>
  </sheetData>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sheetData>
    <row r="1">
      <c r="B1" s="7" t="s">
        <v>5167</v>
      </c>
      <c r="C1" s="7" t="s">
        <v>5168</v>
      </c>
      <c r="D1" s="7" t="s">
        <v>5169</v>
      </c>
      <c r="E1" s="7" t="s">
        <v>5170</v>
      </c>
      <c r="F1" s="7" t="s">
        <v>5171</v>
      </c>
      <c r="G1" s="7" t="s">
        <v>5172</v>
      </c>
      <c r="H1" s="7" t="s">
        <v>5173</v>
      </c>
      <c r="I1" s="7" t="s">
        <v>5174</v>
      </c>
      <c r="J1" s="7" t="s">
        <v>5175</v>
      </c>
      <c r="K1" s="20" t="s">
        <v>5176</v>
      </c>
      <c r="L1" s="7" t="s">
        <v>5177</v>
      </c>
      <c r="M1" s="7" t="s">
        <v>5178</v>
      </c>
      <c r="N1" s="7" t="s">
        <v>5179</v>
      </c>
      <c r="O1" s="7" t="s">
        <v>5180</v>
      </c>
      <c r="P1" s="7" t="s">
        <v>5181</v>
      </c>
      <c r="Q1" s="7" t="s">
        <v>5182</v>
      </c>
      <c r="R1" s="7" t="s">
        <v>5183</v>
      </c>
      <c r="S1" s="7" t="s">
        <v>5184</v>
      </c>
      <c r="W1" s="7" t="s">
        <v>4686</v>
      </c>
      <c r="X1" s="24" t="str">
        <f t="array" ref="X1:X18">TRANSPOSE(CLEAN(B1:S1))</f>
        <v>【単元 1】第 1 章 水溶液とイオン （教科書 p.11～28）章の目標章の観点別評価規準知識・技能（知） 思考・判断・表現（思） 主体的に学習に取り組む態度（態）・水溶液に電圧をかけ電流を流す実験を通して、水溶液には電流が流れるものと流れないものがあることを見いだして理解する。また、電解質水溶液に電圧をかけ電流を流す実験を通して、電極に物質が生成することからイオンの存在を知るとともに、イオンの生成が原子のなり立ちに関係することを知る。あわせて、それらの観察、実験などに関する技能を身につける。（知識・技能）・化学変化について、見通しをもって観察、実験などを行い、イオンと関連づけてその結果を分析して解釈し、化学変化における規則性や関係性を見いだして表現する。また、探究の過程をふり返る。（思考・判断・表現）・水溶液とイオンに関する事物・現象に進んでかかわり、科学的に探究しようとする態度を養うとともに、自然を総合的に見ることができるようにする。（主体的に学習に取り組む態度）化学変化をイオンのモデルと関連づけながら、原子のなり立ちとイオンについての基本的な概念や原理・法則などを理解しているとともに、科学的に探究するために必要な観察、実験などに関する基本操作や記録などの基本的な技能を身につけている。水溶液とイオンについて、見通しをもって観察、実験などを行い、イオンと関連づけてその結果を分析して解釈し、化学変化における規則性や関係性を見いだして表現しているとともに、探究の過程をふり返るなど、科学的に探究している。水溶液とイオンに関する事物・現象に進んでかかわり、見通しをもったりふり返ったりするなど、科学的に探究しようとしている。重点…重点的に生徒の学習状況を見取る観点記録…記録に残す評価時数 主な学習活動 頁 重点 記録 評価規準と方法 十分満足できる生徒の評価例 努力を要する生徒への指導の手立て1・「Before &amp; After」これまでに学んだことや生活経験をもとに自分の考えを記述し、話し合う。第 1 節 水溶液と電流・「レッツ スタート！」水に電流が流れるか話し合う。・p.12 のイラストをもとに、電流が流れる原因について話し合う。・「？課題」水に電流が流れるのはどのようなときだろうか。・「実験 1」ステップ 1 について、水にとかす物質を選び、どのような水溶液に電流が流れるかを調べる実験の計画などを話し合う。11～13 思水溶液に電流が流れる条件について、電流が流れるときと流れないときのちがいに着目し、それぞれの条件に共通することを見いだして表現している。［発言分析］これまでの経験や p.12 のイラストの実験のようすから、電流が流れる水溶液と流れない水溶液があることを見いだし、それぞれの条件に共通することを表現している。気づいたことや疑問点について、ほかの生徒と話し合ったうえで、再度、活動を行わせ、自分が調べたいことを見つけることができるよう助言・指導する。2【実験 1】 電流が流れる水溶液・実験 1 を行い、どのような物質を水にとかしたら電流が流れるかを調べる。・電極のまわりの変化も観察して記録する。・「基礎操作」レポートの書き方を確認する。・実験結果を発表し合い、電流が流れる水溶液と流れない水溶液とを区別し、変化のようすとあわせて表にまとめる。・電解質と非電解質についての説明を聞く。・「！結論」自分の考えをまとめ、確認する。・「学びをいかして考えよう」について考える。13～15 知 〇実験結果から、電流が流れる水溶液と流れない水溶液を区別し、変化のようすを正確に記録して、表にまとめている。［記述分析］実験1を正しく行い、実験結果について、電流が流れるときと流れないときのそれぞれの電流計の針のふれ方、電流値、電極付近のようすを整理して示し、考察を正しく述べている。電流計の針のふれ方を観察することで、電流が流れたか、流れなかったかを整理して記録するよう助言・指導する。2時数 主な学習活動 頁 重点 記録 評価規準と方法 十分満足できる生徒の評価例 努力を要する生徒への指導の手立て3第 2 節 塩化銅水溶液の中で起こる変化・「レッツ スタート！」電流が流れた水溶液に共通する電極付近の変化について話し合う。・「？課題」塩酸や塩化銅水溶液などの電解質の水溶液に電流が流れるとき、水溶液の中ではどのような変化が起こっているか。・「？に対する自分の考えは？」塩化銅水溶液に電流が流れるときにどのような物質ができるか考える。【実験 2】 塩化銅水溶液の電気分解・実験 2 を行い、塩化銅水溶液に電流を流したときに起こる変化を考える。・「考察しよう」実験結果から、陰極、陽極で生じた固体や気体が何かを、理由とともに考える。16～18 思塩化銅水溶液に電流を流したときに電極付近で起こる変化のようすから、陰極、陽極で生じた固体や気体が何かを、理由とともに考えて表現している。［行動観察・記述分析］塩化銅水溶液に電流を流したときに電極付近で起こる変化を予想し、見通しをもって実験を行っている。また、電流を流したときに電極付近で起こる変化を科学的に考察して表現している。電極付近の変化のようすに着目させ、何が起きているかを考えるよう助言・指導する。4・塩化銅水溶液に電流を流すと、銅と塩素に分解されることの説明を聞く。・塩化銅水溶液の電気分解を化学反応式で表す。・「モデルを使って考察しよう」塩化銅水溶液を電気分解すると、陰極に銅が付着し、陽極から塩素が発生する理由を粒子のモデルを用いて考える。・自分の考えを班内で発表し、ホワイトボードなどを用いて班で考察をまとめる。・ほかの班やクラス全体で意見交換を行い、最後に教員からコメントを受ける。・自分の考察をふり返って修正する。18～19 思 〇塩化銅水溶液の電気分解における各電極で起こる変化を、科学的に考察している。［行動観察・記述分析］実験結果をもとに、塩化銅水溶液の電気分解における各電極で起こる変化を、粒子のモデルを用いて図示して科学的に考察し、ほかの生徒に説明している。塩化銅水溶液にふくまれる銅イオンと塩化物イオンが各電極付近で何に変化したかに着目し、変化を表現できるよう助言・指導する。5・p.20 図 1 の考察の例をもとに、塩化銅水溶液の中の、電気を帯びた銅原子のもと、塩素原子のもとの説明を聞く。・塩酸の電気分解についての説明を聞く。・「！結論」自分の考えをまとめ、確認する。・「学びをいかして考えよう」について考える。20～21 知 〇p.16 の「？課題」に対して、指定されたキーワードを用いて、説明している。［記述分析］電解質水溶液に電流が流れるときの変化について、「陰極、陽極、＋の電気を帯びた粒子、－の電気を帯びた粒子」というキーワードとこれまでの学習内容をもとに、論理立てて説明している。塩化銅水溶液の電気分解と、p.21 に示されている塩酸の電気分解の共通点を見いだすよう助言・指導する。3時数 主な学習活動 頁 重点 記録 評価規準と方法 十分満足できる生徒の評価例 努力を要する生徒への指導の手立て6第 3 節 イオンと原子のなり立ち・「レッツ スタート！」Na＋や K＋とは何かについて話し合う。・原子は、原子核と電子からできていることについての説明を聞く。・原子には＋の電気をもつ陽子と－の電気をもつ電子があり、陽子と電子の数が等しいので、原子は全体として電気を帯びていない状態であることについての説明を聞く。・原子核の中には中性子をふくむ物質があることについての説明を聞く。また、同じ元素だとしても、中性子の数が異なる原子（同位体）が存在することについての説明を聞く。・「？課題」原子が電気を帯びるとき、どのような状態になっていると考えられるか。22 知原子の構造や、原子が電気を帯びるときの状態を理解している。［発言分析・記述分析］原子の構造を理解したうえで、電子を失ったり、受けとったりすることで、原子が電気を帯びることを説明している。p.22 図 2 に示されるような原子の構造を図示し、電子を失ったり、受けとったりしたときの陽子と電子の数のバランスに着目するよう助言・指導する。7・原子が電気を帯びた物をイオンということについての説明を聞く。・イオンを表す化学式についての説明を聞く。・イオンの表し方と読み方についての説明を聞く。・「ここがポイント」p.23 の「イオンを化学式で表すときの注意」についての説明を聞き、理解する。・「ここがポイント」p.24 の「イオンのでき方」についての説明を聞き、理解する。また、代表的なイオンについての説明を聞く。・「モデルを使って比べよう」電解質が水にとけるようすを食塩と砂糖の粒子のモデルを用いて比較し、考える。・電離についての説明を聞き、電離のようすを化学式を使って表す。・電解質の水溶液に電流が流れる理由についての説明を聞く。23～25 知イオンのでき方を理解し、イオンを、化学式を用いて表すことができる。［記述分析］p.24 に示される代表的な陽イオン、陰イオンについて、そのでき方を説明しており、化学式で表すことができる。陽子は＋の電気をもち、電子は－の電気をもつことから、電気のバランスを考えるよう助言・指導する。8・「！結論」自分の考えをまとめ、確認する。・「学びをいかして考えよう」について考える。・「例題」の考え方を理解する。・「学んだことをチェックしよう」各節で学んだことを確認する。・「学びを生活や社会に広げよう」学習した内容を、生活や社会と結びつけて考える。・「Before &amp; After」この章で学んだことをもとに自分の考えを記述し、話し合う。26～28 態 〇今までの学習をふり返り、身のまわりに存在するイオンについて、考えようとしている。［行動観察、記述分析］学習した銅イオンや塩化物イオン以外にも、身のまわりに存在するイオンの具体例をあげ、ねばり強く考えようとしている。スポーツドリンクなどの成分表示を見せ、イオンがふくまれていることを確認し、ほかに同様の例がないか考えるよう助言・指導する。4</v>
      </c>
    </row>
    <row r="2">
      <c r="W2" s="7" t="s">
        <v>4673</v>
      </c>
      <c r="X2" s="24" t="s">
        <v>5185</v>
      </c>
    </row>
    <row r="3">
      <c r="W3" s="7" t="s">
        <v>4673</v>
      </c>
      <c r="X3" s="24" t="s">
        <v>5186</v>
      </c>
    </row>
    <row r="4">
      <c r="W4" s="7" t="s">
        <v>4673</v>
      </c>
      <c r="X4" s="24" t="s">
        <v>5187</v>
      </c>
    </row>
    <row r="5">
      <c r="W5" s="7" t="s">
        <v>4673</v>
      </c>
      <c r="X5" s="24" t="s">
        <v>5188</v>
      </c>
    </row>
    <row r="6">
      <c r="W6" s="7" t="s">
        <v>4672</v>
      </c>
      <c r="X6" s="24" t="s">
        <v>5189</v>
      </c>
    </row>
    <row r="7">
      <c r="W7" s="7" t="s">
        <v>4673</v>
      </c>
      <c r="X7" s="24" t="s">
        <v>5190</v>
      </c>
    </row>
    <row r="8">
      <c r="W8" s="7" t="s">
        <v>4686</v>
      </c>
      <c r="X8" s="24" t="s">
        <v>5191</v>
      </c>
    </row>
    <row r="9">
      <c r="W9" s="7" t="s">
        <v>4909</v>
      </c>
      <c r="X9" s="24" t="s">
        <v>5192</v>
      </c>
    </row>
    <row r="10">
      <c r="W10" s="7" t="s">
        <v>4688</v>
      </c>
      <c r="X10" s="24" t="s">
        <v>5193</v>
      </c>
    </row>
    <row r="11">
      <c r="W11" s="7" t="s">
        <v>4673</v>
      </c>
      <c r="X11" s="24" t="s">
        <v>5194</v>
      </c>
    </row>
    <row r="12">
      <c r="W12" s="7" t="s">
        <v>4672</v>
      </c>
      <c r="X12" s="24" t="s">
        <v>5195</v>
      </c>
    </row>
    <row r="13">
      <c r="W13" s="7" t="s">
        <v>4684</v>
      </c>
      <c r="X13" s="24" t="s">
        <v>5196</v>
      </c>
    </row>
    <row r="14">
      <c r="W14" s="7" t="s">
        <v>4684</v>
      </c>
      <c r="X14" s="24" t="s">
        <v>5197</v>
      </c>
    </row>
    <row r="15">
      <c r="W15" s="7" t="s">
        <v>4684</v>
      </c>
      <c r="X15" s="24" t="s">
        <v>5198</v>
      </c>
    </row>
    <row r="16">
      <c r="W16" s="7" t="s">
        <v>5199</v>
      </c>
      <c r="X16" s="24" t="s">
        <v>5200</v>
      </c>
    </row>
    <row r="17">
      <c r="W17" s="7" t="s">
        <v>4676</v>
      </c>
      <c r="X17" s="24" t="s">
        <v>5201</v>
      </c>
    </row>
    <row r="18">
      <c r="W18" s="7" t="s">
        <v>4684</v>
      </c>
      <c r="X18" s="24" t="s">
        <v>5202</v>
      </c>
    </row>
  </sheetData>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sheetData>
    <row r="1">
      <c r="A1" s="7"/>
      <c r="B1" s="7" t="s">
        <v>5203</v>
      </c>
      <c r="C1" s="7" t="s">
        <v>5204</v>
      </c>
      <c r="I1" s="16">
        <v>1.0</v>
      </c>
      <c r="J1" s="16" t="s">
        <v>5205</v>
      </c>
      <c r="K1" s="16" t="s">
        <v>5206</v>
      </c>
    </row>
    <row r="2">
      <c r="A2" s="7"/>
      <c r="B2" s="7" t="s">
        <v>5203</v>
      </c>
      <c r="C2" s="7" t="s">
        <v>5207</v>
      </c>
      <c r="I2" s="17">
        <v>2.0</v>
      </c>
      <c r="J2" s="17" t="s">
        <v>5208</v>
      </c>
      <c r="K2" s="17" t="s">
        <v>5209</v>
      </c>
    </row>
    <row r="3">
      <c r="A3" s="7"/>
      <c r="B3" s="7" t="s">
        <v>5203</v>
      </c>
      <c r="C3" s="7" t="s">
        <v>5210</v>
      </c>
      <c r="I3" s="16">
        <v>3.0</v>
      </c>
      <c r="J3" s="16" t="s">
        <v>5211</v>
      </c>
      <c r="K3" s="16" t="s">
        <v>5212</v>
      </c>
    </row>
    <row r="4">
      <c r="A4" s="7"/>
      <c r="B4" s="7" t="s">
        <v>5203</v>
      </c>
      <c r="C4" s="7" t="s">
        <v>5213</v>
      </c>
      <c r="I4" s="17">
        <v>4.0</v>
      </c>
      <c r="J4" s="17" t="s">
        <v>5214</v>
      </c>
      <c r="K4" s="17" t="s">
        <v>5215</v>
      </c>
    </row>
    <row r="5">
      <c r="A5" s="7"/>
      <c r="B5" s="7" t="s">
        <v>5203</v>
      </c>
      <c r="C5" s="7" t="s">
        <v>5216</v>
      </c>
      <c r="I5" s="16">
        <v>5.0</v>
      </c>
      <c r="J5" s="16" t="s">
        <v>5217</v>
      </c>
      <c r="K5" s="16" t="s">
        <v>5218</v>
      </c>
    </row>
    <row r="6">
      <c r="A6" s="7"/>
      <c r="B6" s="7" t="s">
        <v>5203</v>
      </c>
      <c r="C6" s="7" t="s">
        <v>5219</v>
      </c>
      <c r="I6" s="17">
        <v>6.0</v>
      </c>
      <c r="J6" s="17" t="s">
        <v>5220</v>
      </c>
      <c r="K6" s="17" t="s">
        <v>5221</v>
      </c>
    </row>
    <row r="7">
      <c r="A7" s="7"/>
      <c r="B7" s="7" t="s">
        <v>5203</v>
      </c>
      <c r="C7" s="7" t="s">
        <v>5222</v>
      </c>
      <c r="I7" s="16">
        <v>7.0</v>
      </c>
      <c r="J7" s="16" t="s">
        <v>5223</v>
      </c>
      <c r="K7" s="16" t="s">
        <v>5224</v>
      </c>
    </row>
    <row r="8">
      <c r="A8" s="7"/>
      <c r="B8" s="7" t="s">
        <v>5203</v>
      </c>
      <c r="C8" s="7" t="s">
        <v>5225</v>
      </c>
      <c r="I8" s="17">
        <v>8.0</v>
      </c>
      <c r="J8" s="17" t="s">
        <v>5226</v>
      </c>
      <c r="K8" s="17" t="s">
        <v>5227</v>
      </c>
    </row>
    <row r="9">
      <c r="A9" s="7"/>
      <c r="B9" s="7" t="s">
        <v>5203</v>
      </c>
      <c r="C9" s="7" t="s">
        <v>5228</v>
      </c>
      <c r="I9" s="16">
        <v>9.0</v>
      </c>
      <c r="J9" s="16" t="s">
        <v>5229</v>
      </c>
      <c r="K9" s="16" t="s">
        <v>5230</v>
      </c>
    </row>
    <row r="10">
      <c r="A10" s="7"/>
      <c r="B10" s="7" t="s">
        <v>5203</v>
      </c>
      <c r="C10" s="7" t="s">
        <v>5231</v>
      </c>
      <c r="I10" s="17">
        <v>10.0</v>
      </c>
      <c r="J10" s="17" t="s">
        <v>5232</v>
      </c>
      <c r="K10" s="17" t="s">
        <v>5233</v>
      </c>
    </row>
    <row r="11">
      <c r="A11" s="7"/>
      <c r="B11" s="7" t="s">
        <v>5203</v>
      </c>
      <c r="C11" s="7" t="s">
        <v>5234</v>
      </c>
      <c r="I11" s="16">
        <v>11.0</v>
      </c>
      <c r="J11" s="16" t="s">
        <v>5235</v>
      </c>
      <c r="K11" s="16" t="s">
        <v>5236</v>
      </c>
    </row>
    <row r="12">
      <c r="A12" s="7"/>
      <c r="B12" s="7" t="s">
        <v>5203</v>
      </c>
      <c r="C12" s="7" t="s">
        <v>5237</v>
      </c>
      <c r="I12" s="17">
        <v>12.0</v>
      </c>
      <c r="J12" s="17" t="s">
        <v>5238</v>
      </c>
      <c r="K12" s="17" t="s">
        <v>5239</v>
      </c>
    </row>
    <row r="13">
      <c r="A13" s="7"/>
      <c r="B13" s="7" t="s">
        <v>5203</v>
      </c>
      <c r="C13" s="7" t="s">
        <v>5240</v>
      </c>
      <c r="I13" s="16">
        <v>13.0</v>
      </c>
      <c r="J13" s="16" t="s">
        <v>5241</v>
      </c>
      <c r="K13" s="16" t="s">
        <v>5242</v>
      </c>
    </row>
    <row r="14">
      <c r="A14" s="7"/>
      <c r="B14" s="7" t="s">
        <v>5203</v>
      </c>
      <c r="C14" s="7" t="s">
        <v>5243</v>
      </c>
      <c r="I14" s="17">
        <v>14.0</v>
      </c>
      <c r="J14" s="17" t="s">
        <v>5244</v>
      </c>
      <c r="K14" s="17" t="s">
        <v>5245</v>
      </c>
    </row>
    <row r="15">
      <c r="A15" s="7"/>
      <c r="B15" s="7" t="s">
        <v>5203</v>
      </c>
      <c r="C15" s="7" t="s">
        <v>5246</v>
      </c>
      <c r="I15" s="16">
        <v>15.0</v>
      </c>
      <c r="J15" s="16" t="s">
        <v>5247</v>
      </c>
      <c r="K15" s="16" t="s">
        <v>5248</v>
      </c>
    </row>
    <row r="16">
      <c r="A16" s="7"/>
      <c r="B16" s="7" t="s">
        <v>5203</v>
      </c>
      <c r="C16" s="7" t="s">
        <v>5249</v>
      </c>
      <c r="I16" s="17">
        <v>16.0</v>
      </c>
      <c r="J16" s="17" t="s">
        <v>5250</v>
      </c>
      <c r="K16" s="17" t="s">
        <v>5251</v>
      </c>
    </row>
    <row r="17">
      <c r="A17" s="7"/>
      <c r="B17" s="7" t="s">
        <v>5203</v>
      </c>
      <c r="C17" s="7" t="s">
        <v>5252</v>
      </c>
      <c r="I17" s="16">
        <v>17.0</v>
      </c>
      <c r="J17" s="16" t="s">
        <v>5253</v>
      </c>
      <c r="K17" s="16" t="s">
        <v>5254</v>
      </c>
    </row>
    <row r="18">
      <c r="A18" s="7"/>
      <c r="B18" s="7" t="s">
        <v>5203</v>
      </c>
      <c r="C18" s="7" t="s">
        <v>5255</v>
      </c>
      <c r="I18" s="17">
        <v>18.0</v>
      </c>
      <c r="J18" s="17" t="s">
        <v>5256</v>
      </c>
      <c r="K18" s="17" t="s">
        <v>5257</v>
      </c>
    </row>
    <row r="19">
      <c r="A19" s="7"/>
      <c r="B19" s="7" t="s">
        <v>5203</v>
      </c>
      <c r="C19" s="7" t="s">
        <v>5258</v>
      </c>
      <c r="I19" s="16">
        <v>19.0</v>
      </c>
      <c r="J19" s="16" t="s">
        <v>5259</v>
      </c>
      <c r="K19" s="16" t="s">
        <v>5260</v>
      </c>
    </row>
    <row r="20">
      <c r="A20" s="7"/>
      <c r="B20" s="7" t="s">
        <v>5203</v>
      </c>
      <c r="C20" s="7" t="s">
        <v>5261</v>
      </c>
      <c r="I20" s="17">
        <v>20.0</v>
      </c>
      <c r="J20" s="17" t="s">
        <v>5262</v>
      </c>
      <c r="K20" s="17" t="s">
        <v>5263</v>
      </c>
    </row>
    <row r="21">
      <c r="A21" s="7"/>
      <c r="B21" s="7" t="s">
        <v>5203</v>
      </c>
      <c r="C21" s="7" t="s">
        <v>5264</v>
      </c>
      <c r="I21" s="16">
        <v>21.0</v>
      </c>
      <c r="J21" s="16" t="s">
        <v>5265</v>
      </c>
      <c r="K21" s="16" t="s">
        <v>5266</v>
      </c>
    </row>
    <row r="22">
      <c r="A22" s="7"/>
      <c r="B22" s="7" t="s">
        <v>5203</v>
      </c>
      <c r="C22" s="7" t="s">
        <v>5267</v>
      </c>
      <c r="I22" s="17">
        <v>22.0</v>
      </c>
      <c r="J22" s="17" t="s">
        <v>5268</v>
      </c>
      <c r="K22" s="17" t="s">
        <v>5269</v>
      </c>
    </row>
    <row r="23">
      <c r="A23" s="7"/>
      <c r="B23" s="7" t="s">
        <v>5203</v>
      </c>
      <c r="C23" s="7" t="s">
        <v>5270</v>
      </c>
      <c r="I23" s="16">
        <v>23.0</v>
      </c>
      <c r="J23" s="16" t="s">
        <v>5271</v>
      </c>
      <c r="K23" s="16" t="s">
        <v>5272</v>
      </c>
    </row>
    <row r="24">
      <c r="A24" s="7"/>
      <c r="B24" s="7" t="s">
        <v>5203</v>
      </c>
      <c r="C24" s="7" t="s">
        <v>5273</v>
      </c>
      <c r="I24" s="17">
        <v>24.0</v>
      </c>
      <c r="J24" s="17" t="s">
        <v>5274</v>
      </c>
      <c r="K24" s="17" t="s">
        <v>5275</v>
      </c>
    </row>
    <row r="25">
      <c r="A25" s="7"/>
      <c r="B25" s="7" t="s">
        <v>5203</v>
      </c>
      <c r="C25" s="7" t="s">
        <v>5276</v>
      </c>
      <c r="I25" s="16">
        <v>25.0</v>
      </c>
      <c r="J25" s="16" t="s">
        <v>5277</v>
      </c>
      <c r="K25" s="16" t="s">
        <v>5278</v>
      </c>
    </row>
    <row r="26">
      <c r="A26" s="7"/>
      <c r="B26" s="7" t="s">
        <v>5203</v>
      </c>
      <c r="C26" s="7" t="s">
        <v>5279</v>
      </c>
      <c r="I26" s="17">
        <v>26.0</v>
      </c>
      <c r="J26" s="17" t="s">
        <v>5280</v>
      </c>
      <c r="K26" s="17" t="s">
        <v>5281</v>
      </c>
    </row>
    <row r="27">
      <c r="A27" s="7"/>
      <c r="B27" s="7" t="s">
        <v>5203</v>
      </c>
      <c r="C27" s="7" t="s">
        <v>5282</v>
      </c>
      <c r="I27" s="16">
        <v>27.0</v>
      </c>
      <c r="J27" s="16" t="s">
        <v>5283</v>
      </c>
      <c r="K27" s="16" t="s">
        <v>5284</v>
      </c>
    </row>
    <row r="28">
      <c r="A28" s="7"/>
      <c r="B28" s="7" t="s">
        <v>5203</v>
      </c>
      <c r="C28" s="7" t="s">
        <v>5285</v>
      </c>
      <c r="I28" s="17">
        <v>28.0</v>
      </c>
      <c r="J28" s="17" t="s">
        <v>5286</v>
      </c>
      <c r="K28" s="17" t="s">
        <v>5287</v>
      </c>
    </row>
    <row r="29">
      <c r="A29" s="7"/>
      <c r="B29" s="7" t="s">
        <v>5203</v>
      </c>
      <c r="C29" s="7" t="s">
        <v>5288</v>
      </c>
      <c r="I29" s="16">
        <v>29.0</v>
      </c>
      <c r="J29" s="16" t="s">
        <v>5289</v>
      </c>
      <c r="K29" s="16" t="s">
        <v>5290</v>
      </c>
    </row>
    <row r="30">
      <c r="A30" s="7"/>
      <c r="B30" s="7" t="s">
        <v>5203</v>
      </c>
      <c r="C30" s="7" t="s">
        <v>5291</v>
      </c>
      <c r="I30" s="17">
        <v>30.0</v>
      </c>
      <c r="J30" s="17" t="s">
        <v>5292</v>
      </c>
      <c r="K30" s="17" t="s">
        <v>5293</v>
      </c>
    </row>
    <row r="31">
      <c r="A31" s="7"/>
      <c r="B31" s="7" t="s">
        <v>5203</v>
      </c>
      <c r="C31" s="7" t="s">
        <v>5294</v>
      </c>
      <c r="I31" s="16">
        <v>31.0</v>
      </c>
      <c r="J31" s="16" t="s">
        <v>5295</v>
      </c>
      <c r="K31" s="16" t="s">
        <v>5296</v>
      </c>
    </row>
    <row r="32">
      <c r="A32" s="7"/>
      <c r="B32" s="7" t="s">
        <v>5203</v>
      </c>
      <c r="C32" s="7" t="s">
        <v>5297</v>
      </c>
      <c r="I32" s="17">
        <v>32.0</v>
      </c>
      <c r="J32" s="17" t="s">
        <v>5298</v>
      </c>
      <c r="K32" s="17" t="s">
        <v>5299</v>
      </c>
    </row>
    <row r="33">
      <c r="A33" s="7"/>
      <c r="B33" s="7" t="s">
        <v>5203</v>
      </c>
      <c r="C33" s="7" t="s">
        <v>5300</v>
      </c>
      <c r="I33" s="16">
        <v>33.0</v>
      </c>
      <c r="J33" s="16" t="s">
        <v>5301</v>
      </c>
      <c r="K33" s="16" t="s">
        <v>5302</v>
      </c>
    </row>
    <row r="34">
      <c r="A34" s="7"/>
      <c r="B34" s="7" t="s">
        <v>5203</v>
      </c>
      <c r="C34" s="7" t="s">
        <v>5303</v>
      </c>
      <c r="I34" s="17">
        <v>34.0</v>
      </c>
      <c r="J34" s="17" t="s">
        <v>5304</v>
      </c>
      <c r="K34" s="17" t="s">
        <v>5305</v>
      </c>
    </row>
    <row r="35">
      <c r="A35" s="7"/>
      <c r="B35" s="7" t="s">
        <v>5203</v>
      </c>
      <c r="C35" s="7" t="s">
        <v>5306</v>
      </c>
      <c r="I35" s="16">
        <v>35.0</v>
      </c>
      <c r="J35" s="16" t="s">
        <v>5307</v>
      </c>
      <c r="K35" s="16" t="s">
        <v>5308</v>
      </c>
    </row>
    <row r="36">
      <c r="A36" s="7"/>
      <c r="B36" s="7" t="s">
        <v>5203</v>
      </c>
      <c r="C36" s="7" t="s">
        <v>5309</v>
      </c>
      <c r="I36" s="17">
        <v>36.0</v>
      </c>
      <c r="J36" s="17" t="s">
        <v>5310</v>
      </c>
      <c r="K36" s="17" t="s">
        <v>5311</v>
      </c>
    </row>
    <row r="37">
      <c r="A37" s="7"/>
      <c r="B37" s="7" t="s">
        <v>5203</v>
      </c>
      <c r="C37" s="7" t="s">
        <v>5312</v>
      </c>
      <c r="I37" s="16">
        <v>37.0</v>
      </c>
      <c r="J37" s="16" t="s">
        <v>5313</v>
      </c>
      <c r="K37" s="16" t="s">
        <v>5314</v>
      </c>
    </row>
    <row r="38">
      <c r="A38" s="7"/>
      <c r="B38" s="7" t="s">
        <v>5203</v>
      </c>
      <c r="C38" s="7" t="s">
        <v>5315</v>
      </c>
      <c r="I38" s="17">
        <v>38.0</v>
      </c>
      <c r="J38" s="17" t="s">
        <v>5316</v>
      </c>
      <c r="K38" s="17" t="s">
        <v>5317</v>
      </c>
    </row>
    <row r="39">
      <c r="A39" s="7"/>
      <c r="B39" s="7" t="s">
        <v>5203</v>
      </c>
      <c r="C39" s="7" t="s">
        <v>5318</v>
      </c>
      <c r="I39" s="16">
        <v>39.0</v>
      </c>
      <c r="J39" s="16" t="s">
        <v>5319</v>
      </c>
      <c r="K39" s="16" t="s">
        <v>5320</v>
      </c>
    </row>
    <row r="40">
      <c r="A40" s="7"/>
      <c r="B40" s="7" t="s">
        <v>5203</v>
      </c>
      <c r="C40" s="7" t="s">
        <v>5321</v>
      </c>
      <c r="I40" s="17">
        <v>40.0</v>
      </c>
      <c r="J40" s="17" t="s">
        <v>5322</v>
      </c>
      <c r="K40" s="17" t="s">
        <v>5323</v>
      </c>
    </row>
    <row r="41">
      <c r="A41" s="7"/>
      <c r="B41" s="7" t="s">
        <v>5203</v>
      </c>
      <c r="C41" s="7" t="s">
        <v>5324</v>
      </c>
      <c r="I41" s="16">
        <v>41.0</v>
      </c>
      <c r="J41" s="16" t="s">
        <v>5325</v>
      </c>
      <c r="K41" s="16" t="s">
        <v>5326</v>
      </c>
    </row>
    <row r="42">
      <c r="A42" s="7"/>
      <c r="B42" s="7" t="s">
        <v>5203</v>
      </c>
      <c r="C42" s="7" t="s">
        <v>5327</v>
      </c>
      <c r="I42" s="17">
        <v>42.0</v>
      </c>
      <c r="J42" s="17" t="s">
        <v>5328</v>
      </c>
      <c r="K42" s="17" t="s">
        <v>5329</v>
      </c>
    </row>
    <row r="43">
      <c r="A43" s="7"/>
      <c r="B43" s="7" t="s">
        <v>5203</v>
      </c>
      <c r="C43" s="7" t="s">
        <v>5330</v>
      </c>
      <c r="I43" s="16">
        <v>43.0</v>
      </c>
      <c r="J43" s="16" t="s">
        <v>5331</v>
      </c>
      <c r="K43" s="16" t="s">
        <v>5332</v>
      </c>
    </row>
    <row r="44">
      <c r="A44" s="7"/>
      <c r="B44" s="7" t="s">
        <v>5203</v>
      </c>
      <c r="C44" s="7" t="s">
        <v>5333</v>
      </c>
      <c r="I44" s="17">
        <v>44.0</v>
      </c>
      <c r="J44" s="17" t="s">
        <v>5334</v>
      </c>
      <c r="K44" s="17" t="s">
        <v>5335</v>
      </c>
    </row>
    <row r="45">
      <c r="A45" s="7"/>
      <c r="B45" s="7" t="s">
        <v>5203</v>
      </c>
      <c r="C45" s="7" t="s">
        <v>5336</v>
      </c>
      <c r="I45" s="16">
        <v>45.0</v>
      </c>
      <c r="J45" s="16" t="s">
        <v>5337</v>
      </c>
      <c r="K45" s="16" t="s">
        <v>5338</v>
      </c>
    </row>
    <row r="46">
      <c r="A46" s="7"/>
      <c r="B46" s="7" t="s">
        <v>5203</v>
      </c>
      <c r="C46" s="7" t="s">
        <v>5339</v>
      </c>
      <c r="I46" s="17">
        <v>46.0</v>
      </c>
      <c r="J46" s="17" t="s">
        <v>5340</v>
      </c>
      <c r="K46" s="17" t="s">
        <v>5341</v>
      </c>
    </row>
    <row r="47">
      <c r="A47" s="7"/>
      <c r="B47" s="7" t="s">
        <v>5203</v>
      </c>
      <c r="C47" s="7" t="s">
        <v>5342</v>
      </c>
      <c r="I47" s="16">
        <v>47.0</v>
      </c>
      <c r="J47" s="16" t="s">
        <v>5343</v>
      </c>
      <c r="K47" s="16" t="s">
        <v>5344</v>
      </c>
    </row>
    <row r="48">
      <c r="A48" s="7"/>
      <c r="B48" s="7" t="s">
        <v>5203</v>
      </c>
      <c r="C48" s="7" t="s">
        <v>5345</v>
      </c>
      <c r="I48" s="17">
        <v>48.0</v>
      </c>
      <c r="J48" s="17" t="s">
        <v>5346</v>
      </c>
      <c r="K48" s="17" t="s">
        <v>5347</v>
      </c>
    </row>
    <row r="49">
      <c r="A49" s="7"/>
      <c r="B49" s="7" t="s">
        <v>5203</v>
      </c>
      <c r="C49" s="7" t="s">
        <v>5348</v>
      </c>
      <c r="I49" s="16">
        <v>49.0</v>
      </c>
      <c r="J49" s="16" t="s">
        <v>5349</v>
      </c>
      <c r="K49" s="16" t="s">
        <v>5350</v>
      </c>
    </row>
    <row r="50">
      <c r="A50" s="7"/>
      <c r="B50" s="7" t="s">
        <v>5203</v>
      </c>
      <c r="C50" s="7" t="s">
        <v>5351</v>
      </c>
      <c r="I50" s="17">
        <v>50.0</v>
      </c>
      <c r="J50" s="17" t="s">
        <v>5352</v>
      </c>
      <c r="K50" s="17" t="s">
        <v>5353</v>
      </c>
    </row>
    <row r="51">
      <c r="A51" s="7"/>
      <c r="B51" s="7" t="s">
        <v>5203</v>
      </c>
      <c r="C51" s="7" t="s">
        <v>5354</v>
      </c>
      <c r="I51" s="16">
        <v>51.0</v>
      </c>
      <c r="J51" s="16" t="s">
        <v>5355</v>
      </c>
      <c r="K51" s="16" t="s">
        <v>5356</v>
      </c>
    </row>
    <row r="52">
      <c r="A52" s="7"/>
      <c r="B52" s="7" t="s">
        <v>5203</v>
      </c>
      <c r="C52" s="7" t="s">
        <v>5357</v>
      </c>
      <c r="I52" s="17">
        <v>52.0</v>
      </c>
      <c r="J52" s="17" t="s">
        <v>5358</v>
      </c>
      <c r="K52" s="17" t="s">
        <v>5359</v>
      </c>
    </row>
    <row r="53">
      <c r="A53" s="7"/>
      <c r="B53" s="7" t="s">
        <v>5203</v>
      </c>
      <c r="C53" s="7" t="s">
        <v>5360</v>
      </c>
      <c r="I53" s="16">
        <v>53.0</v>
      </c>
      <c r="J53" s="16" t="s">
        <v>5361</v>
      </c>
      <c r="K53" s="16" t="s">
        <v>5362</v>
      </c>
    </row>
    <row r="54">
      <c r="A54" s="7"/>
      <c r="B54" s="7" t="s">
        <v>5203</v>
      </c>
      <c r="C54" s="7" t="s">
        <v>5363</v>
      </c>
      <c r="I54" s="17">
        <v>54.0</v>
      </c>
      <c r="J54" s="17" t="s">
        <v>5364</v>
      </c>
      <c r="K54" s="17" t="s">
        <v>5365</v>
      </c>
    </row>
    <row r="55">
      <c r="A55" s="7"/>
      <c r="B55" s="7" t="s">
        <v>5203</v>
      </c>
      <c r="C55" s="7" t="s">
        <v>5366</v>
      </c>
      <c r="I55" s="16">
        <v>55.0</v>
      </c>
      <c r="J55" s="16" t="s">
        <v>5367</v>
      </c>
      <c r="K55" s="16" t="s">
        <v>5368</v>
      </c>
    </row>
    <row r="56">
      <c r="A56" s="7"/>
      <c r="B56" s="7" t="s">
        <v>5203</v>
      </c>
      <c r="C56" s="7" t="s">
        <v>5369</v>
      </c>
      <c r="I56" s="17">
        <v>56.0</v>
      </c>
      <c r="J56" s="17" t="s">
        <v>5370</v>
      </c>
      <c r="K56" s="17" t="s">
        <v>5371</v>
      </c>
    </row>
    <row r="57">
      <c r="A57" s="7"/>
      <c r="B57" s="7" t="s">
        <v>5203</v>
      </c>
      <c r="C57" s="7" t="s">
        <v>5372</v>
      </c>
      <c r="I57" s="16">
        <v>57.0</v>
      </c>
      <c r="J57" s="16" t="s">
        <v>5373</v>
      </c>
      <c r="K57" s="16" t="s">
        <v>5374</v>
      </c>
    </row>
    <row r="58">
      <c r="A58" s="7"/>
      <c r="B58" s="7" t="s">
        <v>5203</v>
      </c>
      <c r="C58" s="7" t="s">
        <v>5375</v>
      </c>
      <c r="I58" s="17">
        <v>58.0</v>
      </c>
      <c r="J58" s="17" t="s">
        <v>5376</v>
      </c>
      <c r="K58" s="17" t="s">
        <v>5377</v>
      </c>
    </row>
    <row r="59">
      <c r="A59" s="7"/>
      <c r="B59" s="7" t="s">
        <v>5203</v>
      </c>
      <c r="C59" s="7" t="s">
        <v>5378</v>
      </c>
      <c r="I59" s="16">
        <v>59.0</v>
      </c>
      <c r="J59" s="16" t="s">
        <v>5379</v>
      </c>
      <c r="K59" s="16" t="s">
        <v>5380</v>
      </c>
    </row>
    <row r="60">
      <c r="A60" s="7"/>
      <c r="B60" s="7" t="s">
        <v>5203</v>
      </c>
      <c r="C60" s="7" t="s">
        <v>5381</v>
      </c>
      <c r="I60" s="17">
        <v>60.0</v>
      </c>
      <c r="J60" s="17" t="s">
        <v>5382</v>
      </c>
      <c r="K60" s="17" t="s">
        <v>5383</v>
      </c>
    </row>
    <row r="61">
      <c r="A61" s="7"/>
      <c r="B61" s="7" t="s">
        <v>5203</v>
      </c>
      <c r="C61" s="7" t="s">
        <v>5384</v>
      </c>
      <c r="I61" s="16">
        <v>61.0</v>
      </c>
      <c r="J61" s="16" t="s">
        <v>5385</v>
      </c>
      <c r="K61" s="16" t="s">
        <v>5386</v>
      </c>
    </row>
    <row r="62">
      <c r="A62" s="7"/>
      <c r="B62" s="7" t="s">
        <v>5203</v>
      </c>
      <c r="C62" s="7" t="s">
        <v>5387</v>
      </c>
      <c r="I62" s="17">
        <v>62.0</v>
      </c>
      <c r="J62" s="17" t="s">
        <v>5388</v>
      </c>
      <c r="K62" s="17" t="s">
        <v>5389</v>
      </c>
    </row>
    <row r="63">
      <c r="A63" s="7"/>
      <c r="B63" s="7" t="s">
        <v>5203</v>
      </c>
      <c r="C63" s="7" t="s">
        <v>5390</v>
      </c>
      <c r="I63" s="16">
        <v>63.0</v>
      </c>
      <c r="J63" s="16" t="s">
        <v>5391</v>
      </c>
      <c r="K63" s="16" t="s">
        <v>5392</v>
      </c>
    </row>
    <row r="64">
      <c r="A64" s="7"/>
      <c r="B64" s="7" t="s">
        <v>5203</v>
      </c>
      <c r="C64" s="7" t="s">
        <v>5393</v>
      </c>
      <c r="I64" s="17">
        <v>64.0</v>
      </c>
      <c r="J64" s="17" t="s">
        <v>5394</v>
      </c>
      <c r="K64" s="17" t="s">
        <v>5395</v>
      </c>
    </row>
    <row r="67">
      <c r="A67" s="7"/>
      <c r="B67" s="7"/>
      <c r="C67" s="7" t="s">
        <v>459</v>
      </c>
    </row>
    <row r="68">
      <c r="A68" s="7"/>
      <c r="B68" s="7" t="s">
        <v>5396</v>
      </c>
      <c r="C68" s="7" t="s">
        <v>5397</v>
      </c>
      <c r="I68" s="16">
        <v>1.0</v>
      </c>
      <c r="J68" s="16" t="s">
        <v>5398</v>
      </c>
      <c r="K68" s="16" t="s">
        <v>5399</v>
      </c>
    </row>
    <row r="69">
      <c r="A69" s="7"/>
      <c r="B69" s="7" t="s">
        <v>5396</v>
      </c>
      <c r="C69" s="7" t="s">
        <v>5400</v>
      </c>
      <c r="I69" s="17">
        <v>2.0</v>
      </c>
      <c r="J69" s="17" t="s">
        <v>5401</v>
      </c>
      <c r="K69" s="17" t="s">
        <v>5402</v>
      </c>
    </row>
    <row r="70">
      <c r="A70" s="7"/>
      <c r="B70" s="7" t="s">
        <v>5396</v>
      </c>
      <c r="C70" s="7" t="s">
        <v>5403</v>
      </c>
      <c r="I70" s="16">
        <v>3.0</v>
      </c>
      <c r="J70" s="16" t="s">
        <v>5404</v>
      </c>
      <c r="K70" s="16" t="s">
        <v>5405</v>
      </c>
    </row>
    <row r="71">
      <c r="A71" s="7"/>
      <c r="B71" s="7" t="s">
        <v>5396</v>
      </c>
      <c r="C71" s="7" t="s">
        <v>5406</v>
      </c>
      <c r="I71" s="17">
        <v>4.0</v>
      </c>
      <c r="J71" s="17" t="s">
        <v>5407</v>
      </c>
      <c r="K71" s="17" t="s">
        <v>5408</v>
      </c>
    </row>
    <row r="72">
      <c r="A72" s="7"/>
      <c r="B72" s="7" t="s">
        <v>5396</v>
      </c>
      <c r="C72" s="7" t="s">
        <v>5409</v>
      </c>
      <c r="I72" s="16">
        <v>5.0</v>
      </c>
      <c r="J72" s="16" t="s">
        <v>5410</v>
      </c>
      <c r="K72" s="16" t="s">
        <v>5411</v>
      </c>
    </row>
    <row r="73">
      <c r="A73" s="7"/>
      <c r="B73" s="7" t="s">
        <v>5396</v>
      </c>
      <c r="C73" s="7" t="s">
        <v>5412</v>
      </c>
      <c r="I73" s="17">
        <v>6.0</v>
      </c>
      <c r="J73" s="17" t="s">
        <v>5413</v>
      </c>
      <c r="K73" s="17" t="s">
        <v>5414</v>
      </c>
    </row>
    <row r="74">
      <c r="A74" s="7"/>
      <c r="B74" s="7" t="s">
        <v>5396</v>
      </c>
      <c r="C74" s="7" t="s">
        <v>5415</v>
      </c>
      <c r="I74" s="16">
        <v>7.0</v>
      </c>
      <c r="J74" s="16" t="s">
        <v>5416</v>
      </c>
      <c r="K74" s="16" t="s">
        <v>5417</v>
      </c>
    </row>
    <row r="75">
      <c r="A75" s="7"/>
      <c r="B75" s="7" t="s">
        <v>5396</v>
      </c>
      <c r="C75" s="7" t="s">
        <v>5418</v>
      </c>
      <c r="I75" s="17">
        <v>8.0</v>
      </c>
      <c r="J75" s="17" t="s">
        <v>5419</v>
      </c>
      <c r="K75" s="17" t="s">
        <v>5420</v>
      </c>
    </row>
    <row r="76">
      <c r="A76" s="7"/>
      <c r="B76" s="7" t="s">
        <v>5396</v>
      </c>
      <c r="C76" s="7" t="s">
        <v>5421</v>
      </c>
      <c r="I76" s="16">
        <v>9.0</v>
      </c>
      <c r="J76" s="16" t="s">
        <v>5422</v>
      </c>
      <c r="K76" s="16" t="s">
        <v>5423</v>
      </c>
    </row>
    <row r="77">
      <c r="A77" s="7"/>
      <c r="B77" s="7" t="s">
        <v>5396</v>
      </c>
      <c r="C77" s="7" t="s">
        <v>5424</v>
      </c>
      <c r="I77" s="17">
        <v>10.0</v>
      </c>
      <c r="J77" s="17" t="s">
        <v>5425</v>
      </c>
      <c r="K77" s="17" t="s">
        <v>5426</v>
      </c>
    </row>
    <row r="78">
      <c r="A78" s="7"/>
      <c r="B78" s="7" t="s">
        <v>5396</v>
      </c>
      <c r="C78" s="7" t="s">
        <v>5427</v>
      </c>
      <c r="I78" s="16">
        <v>11.0</v>
      </c>
      <c r="J78" s="16" t="s">
        <v>5428</v>
      </c>
      <c r="K78" s="16" t="s">
        <v>5429</v>
      </c>
    </row>
    <row r="79">
      <c r="A79" s="7"/>
      <c r="B79" s="7" t="s">
        <v>5396</v>
      </c>
      <c r="C79" s="7" t="s">
        <v>5430</v>
      </c>
      <c r="I79" s="17">
        <v>12.0</v>
      </c>
      <c r="J79" s="17" t="s">
        <v>5431</v>
      </c>
      <c r="K79" s="17" t="s">
        <v>5432</v>
      </c>
    </row>
    <row r="80">
      <c r="A80" s="7"/>
      <c r="B80" s="7" t="s">
        <v>5396</v>
      </c>
      <c r="C80" s="7" t="s">
        <v>5433</v>
      </c>
      <c r="I80" s="16">
        <v>13.0</v>
      </c>
      <c r="J80" s="16" t="s">
        <v>5434</v>
      </c>
      <c r="K80" s="16" t="s">
        <v>5435</v>
      </c>
    </row>
    <row r="81">
      <c r="A81" s="7"/>
      <c r="B81" s="7" t="s">
        <v>5396</v>
      </c>
      <c r="C81" s="7" t="s">
        <v>5436</v>
      </c>
      <c r="I81" s="17">
        <v>14.0</v>
      </c>
      <c r="J81" s="17" t="s">
        <v>5437</v>
      </c>
      <c r="K81" s="17" t="s">
        <v>5438</v>
      </c>
    </row>
    <row r="82">
      <c r="A82" s="7"/>
      <c r="B82" s="7" t="s">
        <v>5396</v>
      </c>
      <c r="C82" s="7" t="s">
        <v>5439</v>
      </c>
      <c r="I82" s="16">
        <v>15.0</v>
      </c>
      <c r="J82" s="16" t="s">
        <v>5440</v>
      </c>
      <c r="K82" s="16" t="s">
        <v>5441</v>
      </c>
    </row>
    <row r="83">
      <c r="A83" s="7"/>
      <c r="B83" s="7" t="s">
        <v>5396</v>
      </c>
      <c r="C83" s="7" t="s">
        <v>5442</v>
      </c>
      <c r="I83" s="17">
        <v>16.0</v>
      </c>
      <c r="J83" s="17" t="s">
        <v>5443</v>
      </c>
      <c r="K83" s="17" t="s">
        <v>5444</v>
      </c>
    </row>
    <row r="84">
      <c r="A84" s="7"/>
      <c r="B84" s="7" t="s">
        <v>5396</v>
      </c>
      <c r="C84" s="7" t="s">
        <v>5445</v>
      </c>
      <c r="I84" s="16">
        <v>17.0</v>
      </c>
      <c r="J84" s="16" t="s">
        <v>5446</v>
      </c>
      <c r="K84" s="16" t="s">
        <v>5447</v>
      </c>
    </row>
    <row r="85">
      <c r="A85" s="7"/>
      <c r="B85" s="7" t="s">
        <v>5396</v>
      </c>
      <c r="C85" s="7" t="s">
        <v>5448</v>
      </c>
      <c r="I85" s="17">
        <v>18.0</v>
      </c>
      <c r="J85" s="17" t="s">
        <v>5449</v>
      </c>
      <c r="K85" s="17" t="s">
        <v>5450</v>
      </c>
    </row>
    <row r="86">
      <c r="A86" s="7"/>
      <c r="B86" s="7" t="s">
        <v>5396</v>
      </c>
      <c r="C86" s="7" t="s">
        <v>5451</v>
      </c>
      <c r="I86" s="16">
        <v>19.0</v>
      </c>
      <c r="J86" s="16" t="s">
        <v>5452</v>
      </c>
      <c r="K86" s="16" t="s">
        <v>5453</v>
      </c>
    </row>
    <row r="87">
      <c r="A87" s="7"/>
      <c r="B87" s="7" t="s">
        <v>5396</v>
      </c>
      <c r="C87" s="7" t="s">
        <v>5454</v>
      </c>
      <c r="I87" s="17">
        <v>20.0</v>
      </c>
      <c r="J87" s="17" t="s">
        <v>5455</v>
      </c>
      <c r="K87" s="17" t="s">
        <v>5456</v>
      </c>
    </row>
    <row r="88">
      <c r="A88" s="7"/>
      <c r="B88" s="7" t="s">
        <v>5396</v>
      </c>
      <c r="C88" s="7" t="s">
        <v>5457</v>
      </c>
      <c r="I88" s="16">
        <v>21.0</v>
      </c>
      <c r="J88" s="16" t="s">
        <v>5458</v>
      </c>
      <c r="K88" s="16" t="s">
        <v>5459</v>
      </c>
    </row>
    <row r="89">
      <c r="A89" s="7"/>
      <c r="B89" s="7" t="s">
        <v>5396</v>
      </c>
      <c r="C89" s="7" t="s">
        <v>5460</v>
      </c>
      <c r="I89" s="17">
        <v>22.0</v>
      </c>
      <c r="J89" s="17" t="s">
        <v>5461</v>
      </c>
      <c r="K89" s="17" t="s">
        <v>5462</v>
      </c>
    </row>
    <row r="90">
      <c r="A90" s="7"/>
      <c r="B90" s="7" t="s">
        <v>5396</v>
      </c>
      <c r="C90" s="7" t="s">
        <v>5463</v>
      </c>
      <c r="I90" s="16">
        <v>23.0</v>
      </c>
      <c r="J90" s="16" t="s">
        <v>5464</v>
      </c>
      <c r="K90" s="16" t="s">
        <v>5347</v>
      </c>
    </row>
    <row r="91">
      <c r="A91" s="7"/>
      <c r="B91" s="7" t="s">
        <v>5396</v>
      </c>
      <c r="C91" s="7" t="s">
        <v>5465</v>
      </c>
      <c r="I91" s="17">
        <v>24.0</v>
      </c>
      <c r="J91" s="17" t="s">
        <v>5466</v>
      </c>
      <c r="K91" s="17" t="s">
        <v>5467</v>
      </c>
    </row>
    <row r="92">
      <c r="A92" s="7"/>
      <c r="B92" s="7" t="s">
        <v>5396</v>
      </c>
      <c r="C92" s="7" t="s">
        <v>5468</v>
      </c>
      <c r="I92" s="16">
        <v>25.0</v>
      </c>
      <c r="J92" s="16" t="s">
        <v>5469</v>
      </c>
      <c r="K92" s="16" t="s">
        <v>5470</v>
      </c>
    </row>
    <row r="93">
      <c r="A93" s="7"/>
      <c r="B93" s="7" t="s">
        <v>5396</v>
      </c>
      <c r="C93" s="7" t="s">
        <v>5471</v>
      </c>
      <c r="I93" s="17">
        <v>26.0</v>
      </c>
      <c r="J93" s="17" t="s">
        <v>5472</v>
      </c>
      <c r="K93" s="17" t="s">
        <v>5473</v>
      </c>
    </row>
    <row r="94">
      <c r="A94" s="7"/>
      <c r="B94" s="7" t="s">
        <v>5396</v>
      </c>
      <c r="C94" s="7" t="s">
        <v>5474</v>
      </c>
      <c r="I94" s="16">
        <v>27.0</v>
      </c>
      <c r="J94" s="16" t="s">
        <v>5475</v>
      </c>
      <c r="K94" s="16" t="s">
        <v>5476</v>
      </c>
    </row>
    <row r="95">
      <c r="A95" s="7"/>
      <c r="B95" s="7" t="s">
        <v>5396</v>
      </c>
      <c r="C95" s="7" t="s">
        <v>5477</v>
      </c>
      <c r="I95" s="17">
        <v>28.0</v>
      </c>
      <c r="J95" s="17" t="s">
        <v>5478</v>
      </c>
      <c r="K95" s="17" t="s">
        <v>5479</v>
      </c>
    </row>
    <row r="96">
      <c r="A96" s="7"/>
      <c r="B96" s="7" t="s">
        <v>5396</v>
      </c>
      <c r="C96" s="7" t="s">
        <v>5480</v>
      </c>
      <c r="I96" s="16">
        <v>29.0</v>
      </c>
      <c r="J96" s="16" t="s">
        <v>5481</v>
      </c>
      <c r="K96" s="16" t="s">
        <v>5482</v>
      </c>
    </row>
    <row r="97">
      <c r="A97" s="7"/>
      <c r="B97" s="7" t="s">
        <v>5396</v>
      </c>
      <c r="C97" s="7" t="s">
        <v>5483</v>
      </c>
      <c r="I97" s="17">
        <v>30.0</v>
      </c>
      <c r="J97" s="17" t="s">
        <v>5484</v>
      </c>
      <c r="K97" s="17" t="s">
        <v>5485</v>
      </c>
    </row>
    <row r="98">
      <c r="A98" s="7"/>
      <c r="B98" s="7" t="s">
        <v>5396</v>
      </c>
      <c r="C98" s="7" t="s">
        <v>5486</v>
      </c>
      <c r="I98" s="16">
        <v>31.0</v>
      </c>
      <c r="J98" s="16" t="s">
        <v>5487</v>
      </c>
      <c r="K98" s="16" t="s">
        <v>5488</v>
      </c>
    </row>
    <row r="99">
      <c r="A99" s="7"/>
      <c r="B99" s="7" t="s">
        <v>5396</v>
      </c>
      <c r="C99" s="7" t="s">
        <v>5489</v>
      </c>
      <c r="I99" s="17">
        <v>32.0</v>
      </c>
      <c r="J99" s="17" t="s">
        <v>5490</v>
      </c>
      <c r="K99" s="17" t="s">
        <v>5491</v>
      </c>
    </row>
    <row r="100">
      <c r="A100" s="7"/>
      <c r="B100" s="7" t="s">
        <v>5396</v>
      </c>
      <c r="C100" s="7" t="s">
        <v>5492</v>
      </c>
      <c r="I100" s="16">
        <v>33.0</v>
      </c>
      <c r="J100" s="16" t="s">
        <v>5493</v>
      </c>
      <c r="K100" s="16" t="s">
        <v>5494</v>
      </c>
    </row>
    <row r="101">
      <c r="A101" s="7"/>
      <c r="B101" s="7" t="s">
        <v>5396</v>
      </c>
      <c r="C101" s="7" t="s">
        <v>5495</v>
      </c>
      <c r="I101" s="17">
        <v>34.0</v>
      </c>
      <c r="J101" s="17" t="s">
        <v>5496</v>
      </c>
      <c r="K101" s="17" t="s">
        <v>5497</v>
      </c>
    </row>
    <row r="102">
      <c r="A102" s="7"/>
      <c r="B102" s="7" t="s">
        <v>5396</v>
      </c>
      <c r="C102" s="7" t="s">
        <v>5498</v>
      </c>
      <c r="I102" s="16">
        <v>35.0</v>
      </c>
      <c r="J102" s="16" t="s">
        <v>5499</v>
      </c>
      <c r="K102" s="16" t="s">
        <v>5500</v>
      </c>
    </row>
    <row r="103">
      <c r="A103" s="7"/>
      <c r="B103" s="7" t="s">
        <v>5396</v>
      </c>
      <c r="C103" s="7" t="s">
        <v>5501</v>
      </c>
      <c r="I103" s="17">
        <v>36.0</v>
      </c>
      <c r="J103" s="17" t="s">
        <v>5502</v>
      </c>
      <c r="K103" s="17" t="s">
        <v>5503</v>
      </c>
    </row>
    <row r="104">
      <c r="A104" s="7"/>
      <c r="B104" s="7" t="s">
        <v>5396</v>
      </c>
      <c r="C104" s="7" t="s">
        <v>5504</v>
      </c>
      <c r="I104" s="16">
        <v>37.0</v>
      </c>
      <c r="J104" s="16" t="s">
        <v>5505</v>
      </c>
      <c r="K104" s="16" t="s">
        <v>5506</v>
      </c>
    </row>
    <row r="105">
      <c r="A105" s="7"/>
      <c r="B105" s="7" t="s">
        <v>5396</v>
      </c>
      <c r="C105" s="7" t="s">
        <v>5507</v>
      </c>
      <c r="I105" s="17">
        <v>38.0</v>
      </c>
      <c r="J105" s="17" t="s">
        <v>5508</v>
      </c>
      <c r="K105" s="17" t="s">
        <v>5509</v>
      </c>
    </row>
    <row r="106">
      <c r="A106" s="7"/>
      <c r="B106" s="7" t="s">
        <v>5396</v>
      </c>
      <c r="C106" s="7" t="s">
        <v>5510</v>
      </c>
      <c r="I106" s="16">
        <v>39.0</v>
      </c>
      <c r="J106" s="16" t="s">
        <v>5511</v>
      </c>
      <c r="K106" s="16" t="s">
        <v>5512</v>
      </c>
    </row>
    <row r="107">
      <c r="A107" s="7"/>
      <c r="B107" s="7" t="s">
        <v>5396</v>
      </c>
      <c r="C107" s="7" t="s">
        <v>5513</v>
      </c>
      <c r="I107" s="17">
        <v>40.0</v>
      </c>
      <c r="J107" s="17" t="s">
        <v>5514</v>
      </c>
      <c r="K107" s="17" t="s">
        <v>5515</v>
      </c>
    </row>
    <row r="108">
      <c r="A108" s="7"/>
      <c r="B108" s="7" t="s">
        <v>5396</v>
      </c>
      <c r="C108" s="7" t="s">
        <v>5516</v>
      </c>
      <c r="I108" s="16">
        <v>41.0</v>
      </c>
      <c r="J108" s="16" t="s">
        <v>5517</v>
      </c>
      <c r="K108" s="16" t="s">
        <v>5518</v>
      </c>
    </row>
    <row r="109">
      <c r="A109" s="7"/>
      <c r="B109" s="7" t="s">
        <v>5396</v>
      </c>
      <c r="C109" s="7" t="s">
        <v>5519</v>
      </c>
      <c r="I109" s="17">
        <v>42.0</v>
      </c>
      <c r="J109" s="17" t="s">
        <v>5520</v>
      </c>
      <c r="K109" s="17" t="s">
        <v>5521</v>
      </c>
    </row>
    <row r="110">
      <c r="A110" s="7"/>
      <c r="B110" s="7" t="s">
        <v>5396</v>
      </c>
      <c r="C110" s="7" t="s">
        <v>5522</v>
      </c>
      <c r="I110" s="16">
        <v>43.0</v>
      </c>
      <c r="J110" s="16" t="s">
        <v>5523</v>
      </c>
      <c r="K110" s="16" t="s">
        <v>5524</v>
      </c>
    </row>
    <row r="111">
      <c r="A111" s="7"/>
      <c r="B111" s="7" t="s">
        <v>5396</v>
      </c>
      <c r="C111" s="7" t="s">
        <v>5525</v>
      </c>
      <c r="I111" s="17">
        <v>44.0</v>
      </c>
      <c r="J111" s="17" t="s">
        <v>5526</v>
      </c>
      <c r="K111" s="17" t="s">
        <v>5527</v>
      </c>
    </row>
    <row r="112">
      <c r="A112" s="7"/>
      <c r="B112" s="7" t="s">
        <v>5396</v>
      </c>
      <c r="C112" s="7" t="s">
        <v>5528</v>
      </c>
      <c r="I112" s="16">
        <v>45.0</v>
      </c>
      <c r="J112" s="16" t="s">
        <v>5529</v>
      </c>
      <c r="K112" s="16" t="s">
        <v>5530</v>
      </c>
    </row>
    <row r="113">
      <c r="A113" s="7"/>
      <c r="B113" s="7" t="s">
        <v>5396</v>
      </c>
      <c r="C113" s="7" t="s">
        <v>5531</v>
      </c>
      <c r="I113" s="17">
        <v>46.0</v>
      </c>
      <c r="J113" s="17" t="s">
        <v>5532</v>
      </c>
      <c r="K113" s="17" t="s">
        <v>5533</v>
      </c>
    </row>
    <row r="114">
      <c r="A114" s="7"/>
      <c r="B114" s="7" t="s">
        <v>5396</v>
      </c>
      <c r="C114" s="7" t="s">
        <v>5534</v>
      </c>
      <c r="I114" s="16">
        <v>47.0</v>
      </c>
      <c r="J114" s="16" t="s">
        <v>5535</v>
      </c>
      <c r="K114" s="16" t="s">
        <v>5536</v>
      </c>
    </row>
    <row r="115">
      <c r="A115" s="7"/>
      <c r="B115" s="7" t="s">
        <v>5396</v>
      </c>
      <c r="C115" s="7" t="s">
        <v>5537</v>
      </c>
      <c r="I115" s="17">
        <v>48.0</v>
      </c>
      <c r="J115" s="17" t="s">
        <v>5538</v>
      </c>
      <c r="K115" s="17" t="s">
        <v>5539</v>
      </c>
    </row>
    <row r="116">
      <c r="A116" s="7"/>
      <c r="B116" s="7" t="s">
        <v>5396</v>
      </c>
      <c r="C116" s="7" t="s">
        <v>5540</v>
      </c>
      <c r="I116" s="16">
        <v>49.0</v>
      </c>
      <c r="J116" s="16" t="s">
        <v>5541</v>
      </c>
      <c r="K116" s="16" t="s">
        <v>5542</v>
      </c>
    </row>
    <row r="117">
      <c r="A117" s="7"/>
      <c r="B117" s="7" t="s">
        <v>5396</v>
      </c>
      <c r="C117" s="7" t="s">
        <v>5543</v>
      </c>
      <c r="I117" s="17">
        <v>50.0</v>
      </c>
      <c r="J117" s="17" t="s">
        <v>5544</v>
      </c>
      <c r="K117" s="17" t="s">
        <v>5545</v>
      </c>
    </row>
    <row r="118">
      <c r="A118" s="7"/>
      <c r="B118" s="7" t="s">
        <v>5396</v>
      </c>
      <c r="C118" s="7" t="s">
        <v>5546</v>
      </c>
      <c r="I118" s="16">
        <v>51.0</v>
      </c>
      <c r="J118" s="16" t="s">
        <v>5547</v>
      </c>
      <c r="K118" s="16" t="s">
        <v>5548</v>
      </c>
    </row>
    <row r="119">
      <c r="A119" s="7"/>
      <c r="B119" s="7" t="s">
        <v>5396</v>
      </c>
      <c r="C119" s="7" t="s">
        <v>5549</v>
      </c>
      <c r="I119" s="17">
        <v>52.0</v>
      </c>
      <c r="J119" s="17" t="s">
        <v>5550</v>
      </c>
      <c r="K119" s="17" t="s">
        <v>5551</v>
      </c>
    </row>
    <row r="120">
      <c r="A120" s="7"/>
      <c r="B120" s="7" t="s">
        <v>5396</v>
      </c>
      <c r="C120" s="7" t="s">
        <v>5552</v>
      </c>
      <c r="I120" s="16">
        <v>53.0</v>
      </c>
      <c r="J120" s="16" t="s">
        <v>5553</v>
      </c>
      <c r="K120" s="16" t="s">
        <v>5554</v>
      </c>
    </row>
    <row r="121">
      <c r="A121" s="7"/>
      <c r="B121" s="7" t="s">
        <v>5396</v>
      </c>
      <c r="C121" s="7" t="s">
        <v>5555</v>
      </c>
      <c r="I121" s="17">
        <v>54.0</v>
      </c>
      <c r="J121" s="17" t="s">
        <v>5556</v>
      </c>
      <c r="K121" s="17" t="s">
        <v>5557</v>
      </c>
    </row>
    <row r="122">
      <c r="A122" s="7"/>
      <c r="B122" s="7" t="s">
        <v>5396</v>
      </c>
      <c r="C122" s="7" t="s">
        <v>5558</v>
      </c>
      <c r="I122" s="16">
        <v>55.0</v>
      </c>
      <c r="J122" s="16" t="s">
        <v>5559</v>
      </c>
      <c r="K122" s="16" t="s">
        <v>5560</v>
      </c>
    </row>
    <row r="123">
      <c r="A123" s="7"/>
      <c r="B123" s="7" t="s">
        <v>5396</v>
      </c>
      <c r="C123" s="7" t="s">
        <v>5561</v>
      </c>
      <c r="I123" s="17">
        <v>56.0</v>
      </c>
      <c r="J123" s="17" t="s">
        <v>5562</v>
      </c>
      <c r="K123" s="17" t="s">
        <v>5563</v>
      </c>
    </row>
    <row r="124">
      <c r="A124" s="7"/>
      <c r="B124" s="7" t="s">
        <v>5396</v>
      </c>
      <c r="C124" s="7" t="s">
        <v>5564</v>
      </c>
      <c r="I124" s="16">
        <v>57.0</v>
      </c>
      <c r="J124" s="16" t="s">
        <v>5565</v>
      </c>
      <c r="K124" s="16" t="s">
        <v>5566</v>
      </c>
    </row>
    <row r="125">
      <c r="A125" s="7"/>
      <c r="B125" s="7" t="s">
        <v>5396</v>
      </c>
      <c r="C125" s="7" t="s">
        <v>5567</v>
      </c>
      <c r="I125" s="17">
        <v>58.0</v>
      </c>
      <c r="J125" s="17" t="s">
        <v>5568</v>
      </c>
      <c r="K125" s="17" t="s">
        <v>5569</v>
      </c>
    </row>
    <row r="126">
      <c r="A126" s="7"/>
      <c r="B126" s="7" t="s">
        <v>5396</v>
      </c>
      <c r="C126" s="7" t="s">
        <v>5570</v>
      </c>
      <c r="I126" s="16">
        <v>59.0</v>
      </c>
      <c r="J126" s="16" t="s">
        <v>5571</v>
      </c>
      <c r="K126" s="16" t="s">
        <v>5572</v>
      </c>
    </row>
    <row r="127">
      <c r="A127" s="7"/>
      <c r="B127" s="7" t="s">
        <v>5396</v>
      </c>
      <c r="C127" s="7" t="s">
        <v>5573</v>
      </c>
      <c r="I127" s="17">
        <v>60.0</v>
      </c>
      <c r="J127" s="17" t="s">
        <v>5574</v>
      </c>
      <c r="K127" s="17" t="s">
        <v>5347</v>
      </c>
    </row>
    <row r="129">
      <c r="A129" s="7"/>
      <c r="B129" s="7"/>
      <c r="C129" s="7" t="s">
        <v>875</v>
      </c>
    </row>
    <row r="130">
      <c r="A130" s="7">
        <v>1.0</v>
      </c>
      <c r="B130" s="7" t="s">
        <v>5575</v>
      </c>
      <c r="C130" s="18" t="s">
        <v>5576</v>
      </c>
      <c r="I130" s="16">
        <v>1.0</v>
      </c>
      <c r="J130" s="16" t="s">
        <v>5577</v>
      </c>
      <c r="K130" s="16" t="s">
        <v>5578</v>
      </c>
      <c r="N130" s="5" t="s">
        <v>5579</v>
      </c>
      <c r="O130" s="5" t="s">
        <v>5580</v>
      </c>
      <c r="P130" s="5" t="s">
        <v>1016</v>
      </c>
      <c r="Q130" s="5" t="s">
        <v>5581</v>
      </c>
      <c r="R130" s="5" t="s">
        <v>1622</v>
      </c>
    </row>
    <row r="131">
      <c r="A131" s="7">
        <v>2.0</v>
      </c>
      <c r="B131" s="7" t="s">
        <v>5575</v>
      </c>
      <c r="C131" s="18" t="s">
        <v>5582</v>
      </c>
      <c r="I131" s="17">
        <v>2.0</v>
      </c>
      <c r="J131" s="17" t="s">
        <v>5583</v>
      </c>
      <c r="K131" s="17" t="s">
        <v>5584</v>
      </c>
      <c r="N131" s="7">
        <v>1.0</v>
      </c>
      <c r="O131" s="7" t="s">
        <v>5585</v>
      </c>
      <c r="P131" s="7" t="s">
        <v>5586</v>
      </c>
      <c r="Q131" s="7" t="s">
        <v>5587</v>
      </c>
      <c r="R131" s="7" t="s">
        <v>5588</v>
      </c>
    </row>
    <row r="132">
      <c r="A132" s="7">
        <v>3.0</v>
      </c>
      <c r="B132" s="7" t="s">
        <v>5575</v>
      </c>
      <c r="C132" s="18" t="s">
        <v>5589</v>
      </c>
      <c r="I132" s="16">
        <v>3.0</v>
      </c>
      <c r="J132" s="16" t="s">
        <v>5590</v>
      </c>
      <c r="K132" s="16" t="s">
        <v>5591</v>
      </c>
      <c r="N132" s="7">
        <v>2.0</v>
      </c>
      <c r="O132" s="7" t="s">
        <v>5592</v>
      </c>
      <c r="P132" s="7" t="s">
        <v>5593</v>
      </c>
      <c r="Q132" s="7" t="s">
        <v>5594</v>
      </c>
      <c r="R132" s="7" t="s">
        <v>5595</v>
      </c>
    </row>
    <row r="133">
      <c r="A133" s="7">
        <v>4.0</v>
      </c>
      <c r="B133" s="7" t="s">
        <v>5575</v>
      </c>
      <c r="C133" s="18" t="s">
        <v>5596</v>
      </c>
      <c r="I133" s="17">
        <v>4.0</v>
      </c>
      <c r="J133" s="17" t="s">
        <v>5597</v>
      </c>
      <c r="K133" s="17" t="s">
        <v>5598</v>
      </c>
      <c r="N133" s="7">
        <v>3.0</v>
      </c>
      <c r="O133" s="7" t="s">
        <v>5599</v>
      </c>
      <c r="P133" s="7" t="s">
        <v>5600</v>
      </c>
      <c r="Q133" s="7" t="s">
        <v>5601</v>
      </c>
      <c r="R133" s="7" t="s">
        <v>5602</v>
      </c>
    </row>
    <row r="134">
      <c r="A134" s="7">
        <v>5.0</v>
      </c>
      <c r="B134" s="7" t="s">
        <v>5575</v>
      </c>
      <c r="C134" s="18" t="s">
        <v>5603</v>
      </c>
      <c r="I134" s="16">
        <v>5.0</v>
      </c>
      <c r="J134" s="16" t="s">
        <v>5604</v>
      </c>
      <c r="K134" s="16" t="s">
        <v>5605</v>
      </c>
      <c r="N134" s="7">
        <v>4.0</v>
      </c>
      <c r="O134" s="7" t="s">
        <v>5606</v>
      </c>
      <c r="P134" s="7" t="s">
        <v>5607</v>
      </c>
      <c r="Q134" s="7" t="s">
        <v>5608</v>
      </c>
      <c r="R134" s="7" t="s">
        <v>5609</v>
      </c>
    </row>
    <row r="135">
      <c r="A135" s="7">
        <v>6.0</v>
      </c>
      <c r="B135" s="7" t="s">
        <v>5575</v>
      </c>
      <c r="C135" s="18" t="s">
        <v>5610</v>
      </c>
      <c r="I135" s="17">
        <v>6.0</v>
      </c>
      <c r="J135" s="17" t="s">
        <v>5611</v>
      </c>
      <c r="K135" s="17" t="s">
        <v>5612</v>
      </c>
      <c r="N135" s="7">
        <v>5.0</v>
      </c>
      <c r="O135" s="7" t="s">
        <v>5613</v>
      </c>
      <c r="P135" s="7" t="s">
        <v>5614</v>
      </c>
      <c r="Q135" s="7" t="s">
        <v>5615</v>
      </c>
      <c r="R135" s="7" t="s">
        <v>5616</v>
      </c>
    </row>
    <row r="136">
      <c r="A136" s="7">
        <v>1.0</v>
      </c>
      <c r="B136" s="7" t="s">
        <v>5575</v>
      </c>
      <c r="C136" s="7" t="s">
        <v>5617</v>
      </c>
      <c r="I136" s="16">
        <v>7.0</v>
      </c>
      <c r="J136" s="16" t="s">
        <v>5618</v>
      </c>
      <c r="K136" s="16" t="s">
        <v>5619</v>
      </c>
      <c r="N136" s="7">
        <v>6.0</v>
      </c>
      <c r="O136" s="7" t="s">
        <v>5620</v>
      </c>
      <c r="P136" s="7" t="s">
        <v>5621</v>
      </c>
      <c r="Q136" s="7" t="s">
        <v>5622</v>
      </c>
      <c r="R136" s="7" t="s">
        <v>5623</v>
      </c>
    </row>
    <row r="137">
      <c r="A137" s="7">
        <v>2.0</v>
      </c>
      <c r="B137" s="7" t="s">
        <v>5575</v>
      </c>
      <c r="C137" s="7" t="s">
        <v>5624</v>
      </c>
      <c r="I137" s="17">
        <v>8.0</v>
      </c>
      <c r="J137" s="17" t="s">
        <v>5625</v>
      </c>
      <c r="K137" s="17" t="s">
        <v>5626</v>
      </c>
      <c r="N137" s="7">
        <v>7.0</v>
      </c>
      <c r="O137" s="7" t="s">
        <v>5627</v>
      </c>
      <c r="P137" s="7" t="s">
        <v>5628</v>
      </c>
      <c r="Q137" s="7" t="s">
        <v>5629</v>
      </c>
      <c r="R137" s="7" t="s">
        <v>5630</v>
      </c>
    </row>
    <row r="138">
      <c r="A138" s="7">
        <v>3.0</v>
      </c>
      <c r="B138" s="7" t="s">
        <v>5575</v>
      </c>
      <c r="C138" s="7" t="s">
        <v>5631</v>
      </c>
      <c r="I138" s="16">
        <v>9.0</v>
      </c>
      <c r="J138" s="16" t="s">
        <v>5632</v>
      </c>
      <c r="K138" s="16" t="s">
        <v>5633</v>
      </c>
    </row>
    <row r="139">
      <c r="A139" s="7">
        <v>4.0</v>
      </c>
      <c r="B139" s="7" t="s">
        <v>5575</v>
      </c>
      <c r="C139" s="7" t="s">
        <v>5634</v>
      </c>
      <c r="I139" s="17">
        <v>10.0</v>
      </c>
      <c r="J139" s="17" t="s">
        <v>5635</v>
      </c>
      <c r="K139" s="17" t="s">
        <v>5636</v>
      </c>
    </row>
    <row r="140">
      <c r="A140" s="7">
        <v>5.0</v>
      </c>
      <c r="B140" s="7" t="s">
        <v>5575</v>
      </c>
      <c r="C140" s="7" t="s">
        <v>5637</v>
      </c>
      <c r="I140" s="16">
        <v>11.0</v>
      </c>
      <c r="J140" s="16" t="s">
        <v>5638</v>
      </c>
      <c r="K140" s="16" t="s">
        <v>5639</v>
      </c>
    </row>
    <row r="141">
      <c r="A141" s="7">
        <v>6.0</v>
      </c>
      <c r="B141" s="7" t="s">
        <v>5575</v>
      </c>
      <c r="C141" s="7" t="s">
        <v>5640</v>
      </c>
      <c r="I141" s="17">
        <v>12.0</v>
      </c>
      <c r="J141" s="17" t="s">
        <v>5641</v>
      </c>
      <c r="K141" s="17" t="s">
        <v>5642</v>
      </c>
    </row>
    <row r="142">
      <c r="A142" s="7">
        <v>7.0</v>
      </c>
      <c r="B142" s="7" t="s">
        <v>5575</v>
      </c>
      <c r="C142" s="7" t="s">
        <v>5643</v>
      </c>
      <c r="I142" s="16">
        <v>13.0</v>
      </c>
      <c r="J142" s="16" t="s">
        <v>5644</v>
      </c>
      <c r="K142" s="16" t="s">
        <v>5645</v>
      </c>
    </row>
    <row r="143">
      <c r="A143" s="7">
        <v>8.0</v>
      </c>
      <c r="B143" s="7" t="s">
        <v>5575</v>
      </c>
      <c r="C143" s="7" t="s">
        <v>5646</v>
      </c>
      <c r="I143" s="17">
        <v>14.0</v>
      </c>
      <c r="J143" s="17" t="s">
        <v>5647</v>
      </c>
      <c r="K143" s="17" t="s">
        <v>5648</v>
      </c>
    </row>
    <row r="144">
      <c r="A144" s="7">
        <v>1.0</v>
      </c>
      <c r="B144" s="7" t="s">
        <v>5575</v>
      </c>
      <c r="C144" s="18" t="s">
        <v>5649</v>
      </c>
      <c r="I144" s="16">
        <v>15.0</v>
      </c>
      <c r="J144" s="16" t="s">
        <v>5650</v>
      </c>
      <c r="K144" s="16" t="s">
        <v>5651</v>
      </c>
    </row>
    <row r="145">
      <c r="A145" s="7">
        <v>2.0</v>
      </c>
      <c r="B145" s="7" t="s">
        <v>5575</v>
      </c>
      <c r="C145" s="18" t="s">
        <v>5652</v>
      </c>
      <c r="I145" s="17">
        <v>16.0</v>
      </c>
      <c r="J145" s="17" t="s">
        <v>5653</v>
      </c>
      <c r="K145" s="17" t="s">
        <v>5654</v>
      </c>
    </row>
    <row r="146">
      <c r="A146" s="7">
        <v>3.0</v>
      </c>
      <c r="B146" s="7" t="s">
        <v>5575</v>
      </c>
      <c r="C146" s="18" t="s">
        <v>5655</v>
      </c>
      <c r="I146" s="16">
        <v>17.0</v>
      </c>
      <c r="J146" s="16" t="s">
        <v>5656</v>
      </c>
      <c r="K146" s="16" t="s">
        <v>5657</v>
      </c>
    </row>
    <row r="147">
      <c r="A147" s="7">
        <v>4.0</v>
      </c>
      <c r="B147" s="7" t="s">
        <v>5575</v>
      </c>
      <c r="C147" s="18" t="s">
        <v>5658</v>
      </c>
      <c r="I147" s="17">
        <v>18.0</v>
      </c>
      <c r="J147" s="17" t="s">
        <v>5659</v>
      </c>
      <c r="K147" s="17" t="s">
        <v>5660</v>
      </c>
    </row>
    <row r="148">
      <c r="A148" s="7">
        <v>5.0</v>
      </c>
      <c r="B148" s="7" t="s">
        <v>5575</v>
      </c>
      <c r="C148" s="18" t="s">
        <v>5661</v>
      </c>
      <c r="I148" s="16">
        <v>19.0</v>
      </c>
      <c r="J148" s="16" t="s">
        <v>5662</v>
      </c>
      <c r="K148" s="16" t="s">
        <v>5663</v>
      </c>
    </row>
    <row r="149">
      <c r="A149" s="7">
        <v>6.0</v>
      </c>
      <c r="B149" s="7" t="s">
        <v>5575</v>
      </c>
      <c r="C149" s="18" t="s">
        <v>5664</v>
      </c>
      <c r="I149" s="17">
        <v>20.0</v>
      </c>
      <c r="J149" s="17" t="s">
        <v>5665</v>
      </c>
      <c r="K149" s="17" t="s">
        <v>5666</v>
      </c>
    </row>
    <row r="150">
      <c r="A150" s="7">
        <v>1.0</v>
      </c>
      <c r="B150" s="7" t="s">
        <v>5575</v>
      </c>
      <c r="C150" s="7" t="s">
        <v>5667</v>
      </c>
      <c r="I150" s="16">
        <v>21.0</v>
      </c>
      <c r="J150" s="16" t="s">
        <v>5668</v>
      </c>
      <c r="K150" s="16" t="s">
        <v>5669</v>
      </c>
    </row>
    <row r="151">
      <c r="A151" s="7">
        <v>2.0</v>
      </c>
      <c r="B151" s="7" t="s">
        <v>5575</v>
      </c>
      <c r="C151" s="7" t="s">
        <v>5670</v>
      </c>
      <c r="I151" s="17">
        <v>22.0</v>
      </c>
      <c r="J151" s="17" t="s">
        <v>5671</v>
      </c>
      <c r="K151" s="17" t="s">
        <v>5672</v>
      </c>
    </row>
    <row r="152">
      <c r="A152" s="7">
        <v>3.0</v>
      </c>
      <c r="B152" s="7" t="s">
        <v>5575</v>
      </c>
      <c r="C152" s="7" t="s">
        <v>5673</v>
      </c>
      <c r="I152" s="16">
        <v>23.0</v>
      </c>
      <c r="J152" s="16" t="s">
        <v>5674</v>
      </c>
      <c r="K152" s="16" t="s">
        <v>5675</v>
      </c>
    </row>
    <row r="153">
      <c r="A153" s="7">
        <v>4.0</v>
      </c>
      <c r="B153" s="7" t="s">
        <v>5575</v>
      </c>
      <c r="C153" s="7" t="s">
        <v>5676</v>
      </c>
      <c r="I153" s="17">
        <v>24.0</v>
      </c>
      <c r="J153" s="17" t="s">
        <v>5677</v>
      </c>
      <c r="K153" s="17" t="s">
        <v>5678</v>
      </c>
    </row>
    <row r="154">
      <c r="A154" s="7">
        <v>5.0</v>
      </c>
      <c r="B154" s="7" t="s">
        <v>5575</v>
      </c>
      <c r="C154" s="7" t="s">
        <v>5679</v>
      </c>
      <c r="I154" s="16">
        <v>25.0</v>
      </c>
      <c r="J154" s="16" t="s">
        <v>5680</v>
      </c>
      <c r="K154" s="16" t="s">
        <v>5681</v>
      </c>
    </row>
    <row r="155">
      <c r="A155" s="7">
        <v>6.0</v>
      </c>
      <c r="B155" s="7" t="s">
        <v>5575</v>
      </c>
      <c r="C155" s="7" t="s">
        <v>5682</v>
      </c>
      <c r="I155" s="17">
        <v>26.0</v>
      </c>
      <c r="J155" s="17" t="s">
        <v>5683</v>
      </c>
      <c r="K155" s="17" t="s">
        <v>5684</v>
      </c>
    </row>
    <row r="156">
      <c r="A156" s="7">
        <v>7.0</v>
      </c>
      <c r="B156" s="7" t="s">
        <v>5575</v>
      </c>
      <c r="C156" s="7" t="s">
        <v>5685</v>
      </c>
      <c r="I156" s="16">
        <v>27.0</v>
      </c>
      <c r="J156" s="16" t="s">
        <v>5686</v>
      </c>
      <c r="K156" s="16" t="s">
        <v>5687</v>
      </c>
    </row>
    <row r="157">
      <c r="A157" s="7">
        <v>8.0</v>
      </c>
      <c r="B157" s="7" t="s">
        <v>5575</v>
      </c>
      <c r="C157" s="7" t="s">
        <v>5688</v>
      </c>
      <c r="I157" s="17">
        <v>28.0</v>
      </c>
      <c r="J157" s="17" t="s">
        <v>5689</v>
      </c>
      <c r="K157" s="17" t="s">
        <v>5690</v>
      </c>
    </row>
    <row r="158">
      <c r="A158" s="7">
        <v>1.0</v>
      </c>
      <c r="B158" s="7" t="s">
        <v>5575</v>
      </c>
      <c r="C158" s="18" t="s">
        <v>5691</v>
      </c>
      <c r="I158" s="16">
        <v>29.0</v>
      </c>
      <c r="J158" s="16" t="s">
        <v>5692</v>
      </c>
      <c r="K158" s="16" t="s">
        <v>5693</v>
      </c>
    </row>
    <row r="159">
      <c r="A159" s="7">
        <v>2.0</v>
      </c>
      <c r="B159" s="7" t="s">
        <v>5575</v>
      </c>
      <c r="C159" s="18" t="s">
        <v>5694</v>
      </c>
      <c r="I159" s="17">
        <v>30.0</v>
      </c>
      <c r="J159" s="17" t="s">
        <v>5695</v>
      </c>
      <c r="K159" s="17" t="s">
        <v>5696</v>
      </c>
    </row>
    <row r="160">
      <c r="A160" s="7">
        <v>3.0</v>
      </c>
      <c r="B160" s="7" t="s">
        <v>5575</v>
      </c>
      <c r="C160" s="18" t="s">
        <v>5697</v>
      </c>
      <c r="I160" s="16">
        <v>31.0</v>
      </c>
      <c r="J160" s="16" t="s">
        <v>5698</v>
      </c>
      <c r="K160" s="16" t="s">
        <v>5699</v>
      </c>
    </row>
    <row r="161">
      <c r="A161" s="7">
        <v>4.0</v>
      </c>
      <c r="B161" s="7" t="s">
        <v>5575</v>
      </c>
      <c r="C161" s="18" t="s">
        <v>5700</v>
      </c>
      <c r="I161" s="17">
        <v>32.0</v>
      </c>
      <c r="J161" s="17" t="s">
        <v>5701</v>
      </c>
      <c r="K161" s="17" t="s">
        <v>5702</v>
      </c>
    </row>
    <row r="162">
      <c r="A162" s="7">
        <v>5.0</v>
      </c>
      <c r="B162" s="7" t="s">
        <v>5575</v>
      </c>
      <c r="C162" s="18" t="s">
        <v>5703</v>
      </c>
      <c r="I162" s="16">
        <v>33.0</v>
      </c>
      <c r="J162" s="16" t="s">
        <v>5704</v>
      </c>
      <c r="K162" s="16" t="s">
        <v>5705</v>
      </c>
    </row>
    <row r="163">
      <c r="A163" s="7">
        <v>6.0</v>
      </c>
      <c r="B163" s="7" t="s">
        <v>5575</v>
      </c>
      <c r="C163" s="18" t="s">
        <v>5706</v>
      </c>
      <c r="I163" s="17">
        <v>34.0</v>
      </c>
      <c r="J163" s="17" t="s">
        <v>5707</v>
      </c>
      <c r="K163" s="17" t="s">
        <v>5708</v>
      </c>
    </row>
    <row r="164">
      <c r="A164" s="7">
        <v>7.0</v>
      </c>
      <c r="B164" s="7" t="s">
        <v>5575</v>
      </c>
      <c r="C164" s="18" t="s">
        <v>5709</v>
      </c>
      <c r="I164" s="16">
        <v>35.0</v>
      </c>
      <c r="J164" s="16" t="s">
        <v>5710</v>
      </c>
      <c r="K164" s="16" t="s">
        <v>5711</v>
      </c>
    </row>
    <row r="165">
      <c r="A165" s="7">
        <v>8.0</v>
      </c>
      <c r="B165" s="7" t="s">
        <v>5575</v>
      </c>
      <c r="C165" s="18" t="s">
        <v>5712</v>
      </c>
      <c r="I165" s="17">
        <v>36.0</v>
      </c>
      <c r="J165" s="17" t="s">
        <v>5713</v>
      </c>
      <c r="K165" s="17" t="s">
        <v>5714</v>
      </c>
    </row>
    <row r="166">
      <c r="A166" s="7">
        <v>1.0</v>
      </c>
      <c r="B166" s="7" t="s">
        <v>5575</v>
      </c>
      <c r="C166" s="7" t="s">
        <v>5715</v>
      </c>
      <c r="I166" s="16">
        <v>37.0</v>
      </c>
      <c r="J166" s="16" t="s">
        <v>5716</v>
      </c>
      <c r="K166" s="16" t="s">
        <v>5717</v>
      </c>
    </row>
    <row r="167">
      <c r="A167" s="7">
        <v>2.0</v>
      </c>
      <c r="B167" s="7" t="s">
        <v>5575</v>
      </c>
      <c r="C167" s="7" t="s">
        <v>5718</v>
      </c>
      <c r="I167" s="17">
        <v>38.0</v>
      </c>
      <c r="J167" s="17" t="s">
        <v>5719</v>
      </c>
      <c r="K167" s="17" t="s">
        <v>5720</v>
      </c>
    </row>
    <row r="168">
      <c r="A168" s="7">
        <v>3.0</v>
      </c>
      <c r="B168" s="7" t="s">
        <v>5575</v>
      </c>
      <c r="C168" s="7" t="s">
        <v>5721</v>
      </c>
      <c r="I168" s="16">
        <v>39.0</v>
      </c>
      <c r="J168" s="16" t="s">
        <v>5722</v>
      </c>
      <c r="K168" s="16" t="s">
        <v>5723</v>
      </c>
    </row>
    <row r="169">
      <c r="A169" s="7">
        <v>4.0</v>
      </c>
      <c r="B169" s="7" t="s">
        <v>5575</v>
      </c>
      <c r="C169" s="7" t="s">
        <v>5724</v>
      </c>
      <c r="I169" s="17">
        <v>40.0</v>
      </c>
      <c r="J169" s="17" t="s">
        <v>5725</v>
      </c>
      <c r="K169" s="17" t="s">
        <v>5726</v>
      </c>
    </row>
    <row r="170">
      <c r="A170" s="7">
        <v>5.0</v>
      </c>
      <c r="B170" s="7" t="s">
        <v>5575</v>
      </c>
      <c r="C170" s="7" t="s">
        <v>5727</v>
      </c>
      <c r="I170" s="16">
        <v>41.0</v>
      </c>
      <c r="J170" s="16" t="s">
        <v>5728</v>
      </c>
      <c r="K170" s="16" t="s">
        <v>5729</v>
      </c>
    </row>
    <row r="171">
      <c r="A171" s="7">
        <v>6.0</v>
      </c>
      <c r="B171" s="7" t="s">
        <v>5575</v>
      </c>
      <c r="C171" s="7" t="s">
        <v>5730</v>
      </c>
      <c r="I171" s="17">
        <v>42.0</v>
      </c>
      <c r="J171" s="17" t="s">
        <v>5731</v>
      </c>
      <c r="K171" s="17" t="s">
        <v>5732</v>
      </c>
    </row>
    <row r="172">
      <c r="A172" s="7">
        <v>1.0</v>
      </c>
      <c r="B172" s="7" t="s">
        <v>5575</v>
      </c>
      <c r="C172" s="18" t="s">
        <v>5733</v>
      </c>
      <c r="I172" s="16">
        <v>43.0</v>
      </c>
      <c r="J172" s="16" t="s">
        <v>5734</v>
      </c>
      <c r="K172" s="16" t="s">
        <v>5735</v>
      </c>
    </row>
    <row r="173">
      <c r="A173" s="7">
        <v>2.0</v>
      </c>
      <c r="B173" s="7" t="s">
        <v>5575</v>
      </c>
      <c r="C173" s="18" t="s">
        <v>5736</v>
      </c>
      <c r="I173" s="17">
        <v>44.0</v>
      </c>
      <c r="J173" s="17" t="s">
        <v>5737</v>
      </c>
      <c r="K173" s="17" t="s">
        <v>5738</v>
      </c>
    </row>
    <row r="174">
      <c r="A174" s="7">
        <v>3.0</v>
      </c>
      <c r="B174" s="7" t="s">
        <v>5575</v>
      </c>
      <c r="C174" s="18" t="s">
        <v>5739</v>
      </c>
      <c r="I174" s="16">
        <v>45.0</v>
      </c>
      <c r="J174" s="16" t="s">
        <v>5740</v>
      </c>
      <c r="K174" s="16" t="s">
        <v>5741</v>
      </c>
    </row>
    <row r="175">
      <c r="A175" s="7">
        <v>4.0</v>
      </c>
      <c r="B175" s="7" t="s">
        <v>5575</v>
      </c>
      <c r="C175" s="18" t="s">
        <v>5742</v>
      </c>
      <c r="I175" s="17">
        <v>46.0</v>
      </c>
      <c r="J175" s="17" t="s">
        <v>5743</v>
      </c>
      <c r="K175" s="17" t="s">
        <v>5744</v>
      </c>
    </row>
    <row r="176">
      <c r="A176" s="7">
        <v>5.0</v>
      </c>
      <c r="B176" s="7" t="s">
        <v>5575</v>
      </c>
      <c r="C176" s="18" t="s">
        <v>5745</v>
      </c>
      <c r="I176" s="16">
        <v>47.0</v>
      </c>
      <c r="J176" s="16" t="s">
        <v>5746</v>
      </c>
      <c r="K176" s="16" t="s">
        <v>5747</v>
      </c>
    </row>
    <row r="177">
      <c r="A177" s="7">
        <v>6.0</v>
      </c>
      <c r="B177" s="7" t="s">
        <v>5575</v>
      </c>
      <c r="C177" s="18" t="s">
        <v>5748</v>
      </c>
      <c r="I177" s="17">
        <v>48.0</v>
      </c>
      <c r="J177" s="17" t="s">
        <v>5749</v>
      </c>
      <c r="K177" s="17" t="s">
        <v>5750</v>
      </c>
    </row>
    <row r="178">
      <c r="A178" s="7">
        <v>7.0</v>
      </c>
      <c r="B178" s="7" t="s">
        <v>5575</v>
      </c>
      <c r="C178" s="18" t="s">
        <v>5751</v>
      </c>
      <c r="I178" s="16">
        <v>49.0</v>
      </c>
      <c r="J178" s="16" t="s">
        <v>5752</v>
      </c>
      <c r="K178" s="16" t="s">
        <v>5753</v>
      </c>
    </row>
    <row r="179">
      <c r="A179" s="7">
        <v>8.0</v>
      </c>
      <c r="B179" s="7" t="s">
        <v>5575</v>
      </c>
      <c r="C179" s="18" t="s">
        <v>5754</v>
      </c>
      <c r="I179" s="17">
        <v>50.0</v>
      </c>
      <c r="J179" s="17" t="s">
        <v>5755</v>
      </c>
      <c r="K179" s="17" t="s">
        <v>5756</v>
      </c>
    </row>
    <row r="180">
      <c r="A180" s="7">
        <v>1.0</v>
      </c>
      <c r="B180" s="7" t="s">
        <v>5575</v>
      </c>
      <c r="C180" s="7" t="s">
        <v>5757</v>
      </c>
      <c r="I180" s="16">
        <v>51.0</v>
      </c>
      <c r="J180" s="16" t="s">
        <v>5758</v>
      </c>
      <c r="K180" s="16" t="s">
        <v>5759</v>
      </c>
    </row>
    <row r="181">
      <c r="A181" s="7">
        <v>2.0</v>
      </c>
      <c r="B181" s="7" t="s">
        <v>5575</v>
      </c>
      <c r="C181" s="7" t="s">
        <v>5760</v>
      </c>
      <c r="I181" s="17">
        <v>52.0</v>
      </c>
      <c r="J181" s="17" t="s">
        <v>5761</v>
      </c>
      <c r="K181" s="17" t="s">
        <v>5762</v>
      </c>
    </row>
    <row r="182">
      <c r="A182" s="7">
        <v>3.0</v>
      </c>
      <c r="B182" s="7" t="s">
        <v>5575</v>
      </c>
      <c r="C182" s="7" t="s">
        <v>5763</v>
      </c>
      <c r="I182" s="16">
        <v>53.0</v>
      </c>
      <c r="J182" s="16" t="s">
        <v>5764</v>
      </c>
      <c r="K182" s="16" t="s">
        <v>5765</v>
      </c>
    </row>
    <row r="183">
      <c r="A183" s="7">
        <v>4.0</v>
      </c>
      <c r="B183" s="7" t="s">
        <v>5575</v>
      </c>
      <c r="C183" s="7" t="s">
        <v>5766</v>
      </c>
      <c r="I183" s="17">
        <v>54.0</v>
      </c>
      <c r="J183" s="17" t="s">
        <v>5767</v>
      </c>
      <c r="K183" s="17" t="s">
        <v>5768</v>
      </c>
    </row>
    <row r="184">
      <c r="A184" s="7">
        <v>5.0</v>
      </c>
      <c r="B184" s="7" t="s">
        <v>5575</v>
      </c>
      <c r="C184" s="7" t="s">
        <v>5769</v>
      </c>
      <c r="I184" s="16">
        <v>55.0</v>
      </c>
      <c r="J184" s="16" t="s">
        <v>5770</v>
      </c>
      <c r="K184" s="16" t="s">
        <v>5771</v>
      </c>
    </row>
    <row r="185">
      <c r="A185" s="7">
        <v>6.0</v>
      </c>
      <c r="B185" s="7" t="s">
        <v>5575</v>
      </c>
      <c r="C185" s="7" t="s">
        <v>5772</v>
      </c>
      <c r="I185" s="17">
        <v>56.0</v>
      </c>
      <c r="J185" s="17" t="s">
        <v>5773</v>
      </c>
      <c r="K185" s="17" t="s">
        <v>5774</v>
      </c>
    </row>
    <row r="186">
      <c r="A186" s="7">
        <v>7.0</v>
      </c>
      <c r="B186" s="7" t="s">
        <v>5575</v>
      </c>
      <c r="C186" s="7" t="s">
        <v>5775</v>
      </c>
      <c r="I186" s="16">
        <v>57.0</v>
      </c>
      <c r="J186" s="16" t="s">
        <v>5776</v>
      </c>
      <c r="K186" s="16" t="s">
        <v>5777</v>
      </c>
    </row>
  </sheetData>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3" max="3" width="24.25"/>
    <col customWidth="1" min="4" max="4" width="37.63"/>
    <col customWidth="1" min="5" max="5" width="36.25"/>
    <col customWidth="1" min="6" max="7" width="51.0"/>
  </cols>
  <sheetData>
    <row r="1">
      <c r="H1" s="30"/>
    </row>
    <row r="2">
      <c r="A2" s="7" t="s">
        <v>5778</v>
      </c>
      <c r="B2" s="7" t="s">
        <v>5779</v>
      </c>
      <c r="C2" s="7" t="s">
        <v>5780</v>
      </c>
      <c r="D2" s="7" t="s">
        <v>5781</v>
      </c>
      <c r="E2" s="7" t="s">
        <v>5782</v>
      </c>
      <c r="F2" s="5" t="s">
        <v>5</v>
      </c>
      <c r="G2" s="5" t="s">
        <v>5783</v>
      </c>
      <c r="H2" s="29" t="s">
        <v>5784</v>
      </c>
    </row>
    <row r="3" ht="16.5" customHeight="1">
      <c r="A3" s="7" t="s">
        <v>5785</v>
      </c>
      <c r="B3" s="7" t="s">
        <v>5786</v>
      </c>
      <c r="C3" s="7" t="s">
        <v>5786</v>
      </c>
      <c r="D3" s="7" t="s">
        <v>5787</v>
      </c>
      <c r="E3" s="7" t="s">
        <v>5788</v>
      </c>
      <c r="F3" s="7" t="s">
        <v>5789</v>
      </c>
      <c r="G3" s="7" t="s">
        <v>5790</v>
      </c>
      <c r="H3" s="7" t="s">
        <v>5791</v>
      </c>
    </row>
    <row r="4">
      <c r="A4" s="7" t="s">
        <v>5785</v>
      </c>
      <c r="B4" s="7">
        <v>1.0</v>
      </c>
      <c r="C4" s="7" t="s">
        <v>5792</v>
      </c>
      <c r="D4" s="7" t="s">
        <v>5793</v>
      </c>
      <c r="E4" s="7" t="s">
        <v>5794</v>
      </c>
      <c r="F4" s="7" t="s">
        <v>5795</v>
      </c>
      <c r="G4" s="7" t="s">
        <v>5796</v>
      </c>
      <c r="H4" s="7" t="s">
        <v>5797</v>
      </c>
    </row>
    <row r="5">
      <c r="A5" s="7" t="s">
        <v>5785</v>
      </c>
      <c r="B5" s="7">
        <v>2.0</v>
      </c>
      <c r="C5" s="7" t="s">
        <v>5786</v>
      </c>
      <c r="D5" s="7" t="s">
        <v>5798</v>
      </c>
      <c r="E5" s="7" t="s">
        <v>5799</v>
      </c>
      <c r="F5" s="7" t="s">
        <v>5800</v>
      </c>
      <c r="G5" s="7" t="s">
        <v>5801</v>
      </c>
      <c r="H5" s="7" t="s">
        <v>5802</v>
      </c>
    </row>
    <row r="6">
      <c r="A6" s="7" t="s">
        <v>5785</v>
      </c>
      <c r="B6" s="7">
        <v>3.0</v>
      </c>
      <c r="C6" s="7" t="s">
        <v>5803</v>
      </c>
      <c r="D6" s="7" t="s">
        <v>5804</v>
      </c>
      <c r="E6" s="7" t="s">
        <v>5805</v>
      </c>
      <c r="F6" s="7" t="s">
        <v>5806</v>
      </c>
      <c r="G6" s="7" t="s">
        <v>5807</v>
      </c>
      <c r="H6" s="7" t="s">
        <v>5808</v>
      </c>
    </row>
    <row r="7">
      <c r="A7" s="7" t="s">
        <v>5785</v>
      </c>
      <c r="B7" s="7">
        <v>4.0</v>
      </c>
      <c r="C7" s="7" t="s">
        <v>5786</v>
      </c>
      <c r="D7" s="7" t="s">
        <v>5809</v>
      </c>
      <c r="E7" s="7" t="s">
        <v>5810</v>
      </c>
      <c r="F7" s="7" t="s">
        <v>5811</v>
      </c>
      <c r="G7" s="7" t="s">
        <v>5812</v>
      </c>
      <c r="H7" s="7" t="s">
        <v>5813</v>
      </c>
    </row>
    <row r="8">
      <c r="A8" s="7" t="s">
        <v>5785</v>
      </c>
      <c r="B8" s="7">
        <v>5.0</v>
      </c>
      <c r="C8" s="7" t="s">
        <v>5814</v>
      </c>
      <c r="D8" s="7" t="s">
        <v>5815</v>
      </c>
      <c r="E8" s="7" t="s">
        <v>5816</v>
      </c>
      <c r="F8" s="7" t="s">
        <v>5817</v>
      </c>
      <c r="G8" s="7" t="s">
        <v>5818</v>
      </c>
      <c r="H8" s="7" t="s">
        <v>5819</v>
      </c>
    </row>
    <row r="9">
      <c r="A9" s="7" t="s">
        <v>5785</v>
      </c>
      <c r="B9" s="7">
        <v>6.0</v>
      </c>
      <c r="C9" s="7" t="s">
        <v>5820</v>
      </c>
      <c r="D9" s="7" t="s">
        <v>5821</v>
      </c>
      <c r="E9" s="7" t="s">
        <v>5822</v>
      </c>
      <c r="F9" s="7" t="s">
        <v>5823</v>
      </c>
      <c r="G9" s="7" t="s">
        <v>5824</v>
      </c>
      <c r="H9" s="7" t="s">
        <v>5825</v>
      </c>
    </row>
    <row r="10">
      <c r="A10" s="7" t="s">
        <v>5785</v>
      </c>
      <c r="B10" s="7">
        <v>7.0</v>
      </c>
      <c r="C10" s="7" t="s">
        <v>5826</v>
      </c>
      <c r="D10" s="7" t="s">
        <v>5827</v>
      </c>
      <c r="E10" s="7" t="s">
        <v>5828</v>
      </c>
      <c r="F10" s="7" t="s">
        <v>5829</v>
      </c>
      <c r="G10" s="7" t="s">
        <v>5830</v>
      </c>
      <c r="H10" s="7" t="s">
        <v>5831</v>
      </c>
    </row>
    <row r="11">
      <c r="A11" s="7" t="s">
        <v>5785</v>
      </c>
      <c r="B11" s="7">
        <v>8.0</v>
      </c>
      <c r="C11" s="7" t="s">
        <v>5832</v>
      </c>
      <c r="D11" s="7" t="s">
        <v>5833</v>
      </c>
      <c r="E11" s="7" t="s">
        <v>5834</v>
      </c>
      <c r="F11" s="7" t="s">
        <v>5835</v>
      </c>
      <c r="G11" s="7" t="s">
        <v>5836</v>
      </c>
      <c r="H11" s="7" t="s">
        <v>5837</v>
      </c>
    </row>
    <row r="12">
      <c r="A12" s="7" t="s">
        <v>5785</v>
      </c>
      <c r="B12" s="7">
        <v>9.0</v>
      </c>
      <c r="C12" s="7" t="s">
        <v>5838</v>
      </c>
      <c r="D12" s="7" t="s">
        <v>5839</v>
      </c>
      <c r="E12" s="7" t="s">
        <v>5840</v>
      </c>
      <c r="F12" s="7" t="s">
        <v>5841</v>
      </c>
      <c r="G12" s="7" t="s">
        <v>5842</v>
      </c>
      <c r="H12" s="7" t="s">
        <v>5843</v>
      </c>
    </row>
    <row r="13">
      <c r="A13" s="7" t="s">
        <v>5785</v>
      </c>
      <c r="B13" s="7">
        <v>10.0</v>
      </c>
      <c r="C13" s="7" t="s">
        <v>5844</v>
      </c>
      <c r="D13" s="7" t="s">
        <v>5845</v>
      </c>
      <c r="E13" s="7" t="s">
        <v>5846</v>
      </c>
      <c r="F13" s="7" t="s">
        <v>5847</v>
      </c>
      <c r="G13" s="7" t="s">
        <v>5848</v>
      </c>
      <c r="H13" s="7" t="s">
        <v>5849</v>
      </c>
    </row>
    <row r="14">
      <c r="A14" s="7" t="s">
        <v>5785</v>
      </c>
      <c r="B14" s="7">
        <v>11.0</v>
      </c>
      <c r="C14" s="7" t="s">
        <v>5850</v>
      </c>
      <c r="D14" s="7" t="s">
        <v>5851</v>
      </c>
      <c r="E14" s="7" t="s">
        <v>5852</v>
      </c>
      <c r="F14" s="7" t="s">
        <v>5853</v>
      </c>
      <c r="G14" s="7" t="s">
        <v>5854</v>
      </c>
      <c r="H14" s="7" t="s">
        <v>5855</v>
      </c>
    </row>
    <row r="15">
      <c r="A15" s="7" t="s">
        <v>5785</v>
      </c>
      <c r="B15" s="7">
        <v>12.0</v>
      </c>
      <c r="C15" s="7" t="s">
        <v>5856</v>
      </c>
      <c r="D15" s="7" t="s">
        <v>5857</v>
      </c>
      <c r="E15" s="7" t="s">
        <v>5858</v>
      </c>
      <c r="F15" s="7" t="s">
        <v>5859</v>
      </c>
      <c r="G15" s="7" t="s">
        <v>5860</v>
      </c>
      <c r="H15" s="7" t="s">
        <v>5861</v>
      </c>
    </row>
    <row r="16">
      <c r="A16" s="7" t="s">
        <v>5785</v>
      </c>
      <c r="B16" s="7">
        <v>13.0</v>
      </c>
      <c r="C16" s="7" t="s">
        <v>5862</v>
      </c>
      <c r="D16" s="7" t="s">
        <v>5863</v>
      </c>
      <c r="E16" s="7" t="s">
        <v>5864</v>
      </c>
      <c r="F16" s="7" t="s">
        <v>5865</v>
      </c>
      <c r="G16" s="7" t="s">
        <v>5866</v>
      </c>
      <c r="H16" s="7" t="s">
        <v>5867</v>
      </c>
    </row>
    <row r="17">
      <c r="A17" s="7" t="s">
        <v>5785</v>
      </c>
      <c r="B17" s="7">
        <v>14.0</v>
      </c>
      <c r="C17" s="7" t="s">
        <v>5814</v>
      </c>
      <c r="D17" s="7" t="s">
        <v>5868</v>
      </c>
      <c r="E17" s="7" t="s">
        <v>5869</v>
      </c>
      <c r="F17" s="7" t="s">
        <v>5870</v>
      </c>
      <c r="G17" s="7" t="s">
        <v>5871</v>
      </c>
      <c r="H17" s="7" t="s">
        <v>5872</v>
      </c>
    </row>
    <row r="18">
      <c r="A18" s="7" t="s">
        <v>5785</v>
      </c>
      <c r="B18" s="7">
        <v>15.0</v>
      </c>
      <c r="C18" s="7" t="s">
        <v>5873</v>
      </c>
      <c r="D18" s="7" t="s">
        <v>5874</v>
      </c>
      <c r="E18" s="7" t="s">
        <v>5875</v>
      </c>
      <c r="F18" s="7" t="s">
        <v>5876</v>
      </c>
      <c r="G18" s="7" t="s">
        <v>5877</v>
      </c>
      <c r="H18" s="7" t="s">
        <v>5878</v>
      </c>
    </row>
    <row r="19">
      <c r="A19" s="7" t="s">
        <v>5785</v>
      </c>
      <c r="B19" s="7">
        <v>16.0</v>
      </c>
      <c r="C19" s="7" t="s">
        <v>5879</v>
      </c>
      <c r="D19" s="7" t="s">
        <v>5880</v>
      </c>
      <c r="E19" s="7" t="s">
        <v>5816</v>
      </c>
      <c r="F19" s="7" t="s">
        <v>5881</v>
      </c>
      <c r="G19" s="7" t="s">
        <v>5882</v>
      </c>
      <c r="H19" s="7" t="s">
        <v>5883</v>
      </c>
    </row>
    <row r="20">
      <c r="A20" s="7" t="s">
        <v>5785</v>
      </c>
      <c r="B20" s="7">
        <v>17.0</v>
      </c>
      <c r="C20" s="7" t="s">
        <v>5884</v>
      </c>
      <c r="D20" s="7" t="s">
        <v>5885</v>
      </c>
      <c r="E20" s="7" t="s">
        <v>5886</v>
      </c>
      <c r="F20" s="7" t="s">
        <v>5887</v>
      </c>
      <c r="G20" s="7" t="s">
        <v>5888</v>
      </c>
      <c r="H20" s="7" t="s">
        <v>5889</v>
      </c>
    </row>
    <row r="21">
      <c r="A21" s="7" t="s">
        <v>5785</v>
      </c>
      <c r="B21" s="7">
        <v>18.0</v>
      </c>
      <c r="C21" s="7" t="s">
        <v>5890</v>
      </c>
      <c r="D21" s="7" t="s">
        <v>5891</v>
      </c>
      <c r="E21" s="7" t="s">
        <v>5892</v>
      </c>
      <c r="F21" s="7" t="s">
        <v>5893</v>
      </c>
      <c r="G21" s="7" t="s">
        <v>5894</v>
      </c>
      <c r="H21" s="7" t="s">
        <v>5895</v>
      </c>
    </row>
    <row r="22">
      <c r="A22" s="7" t="s">
        <v>5785</v>
      </c>
      <c r="B22" s="7">
        <v>19.0</v>
      </c>
      <c r="C22" s="7" t="s">
        <v>5896</v>
      </c>
      <c r="D22" s="7" t="s">
        <v>5897</v>
      </c>
      <c r="E22" s="7" t="s">
        <v>5799</v>
      </c>
      <c r="F22" s="7" t="s">
        <v>5898</v>
      </c>
      <c r="G22" s="7" t="s">
        <v>5899</v>
      </c>
      <c r="H22" s="7" t="s">
        <v>5900</v>
      </c>
    </row>
    <row r="23">
      <c r="A23" s="7" t="s">
        <v>5785</v>
      </c>
      <c r="B23" s="7">
        <v>20.0</v>
      </c>
      <c r="C23" s="7" t="s">
        <v>5826</v>
      </c>
      <c r="D23" s="7" t="s">
        <v>5901</v>
      </c>
      <c r="E23" s="7" t="s">
        <v>5822</v>
      </c>
      <c r="F23" s="7" t="s">
        <v>5902</v>
      </c>
      <c r="G23" s="7" t="s">
        <v>5903</v>
      </c>
      <c r="H23" s="7" t="s">
        <v>5904</v>
      </c>
    </row>
    <row r="24">
      <c r="A24" s="7" t="s">
        <v>5785</v>
      </c>
      <c r="B24" s="7">
        <v>21.0</v>
      </c>
      <c r="C24" s="7" t="s">
        <v>5905</v>
      </c>
      <c r="D24" s="7" t="s">
        <v>5906</v>
      </c>
      <c r="E24" s="7" t="s">
        <v>5840</v>
      </c>
      <c r="F24" s="7" t="s">
        <v>5907</v>
      </c>
      <c r="G24" s="7" t="s">
        <v>5908</v>
      </c>
      <c r="H24" s="7" t="s">
        <v>5909</v>
      </c>
    </row>
    <row r="25">
      <c r="A25" s="7" t="s">
        <v>5785</v>
      </c>
      <c r="B25" s="7">
        <v>22.0</v>
      </c>
      <c r="C25" s="7" t="s">
        <v>5910</v>
      </c>
      <c r="D25" s="7" t="s">
        <v>5911</v>
      </c>
      <c r="E25" s="7" t="s">
        <v>5852</v>
      </c>
      <c r="F25" s="7" t="s">
        <v>5912</v>
      </c>
      <c r="G25" s="7" t="s">
        <v>5913</v>
      </c>
      <c r="H25" s="7" t="s">
        <v>5914</v>
      </c>
    </row>
    <row r="26">
      <c r="A26" s="7" t="s">
        <v>5785</v>
      </c>
      <c r="B26" s="7">
        <v>23.0</v>
      </c>
      <c r="C26" s="7" t="s">
        <v>5915</v>
      </c>
      <c r="D26" s="7" t="s">
        <v>5916</v>
      </c>
      <c r="E26" s="7" t="s">
        <v>5858</v>
      </c>
      <c r="F26" s="7" t="s">
        <v>5917</v>
      </c>
      <c r="G26" s="7" t="s">
        <v>5918</v>
      </c>
      <c r="H26" s="7" t="s">
        <v>5919</v>
      </c>
    </row>
    <row r="27">
      <c r="A27" s="7" t="s">
        <v>5785</v>
      </c>
      <c r="B27" s="7">
        <v>24.0</v>
      </c>
      <c r="C27" s="7" t="s">
        <v>5920</v>
      </c>
      <c r="D27" s="7" t="s">
        <v>5921</v>
      </c>
      <c r="E27" s="7" t="s">
        <v>5834</v>
      </c>
      <c r="F27" s="7" t="s">
        <v>5922</v>
      </c>
      <c r="G27" s="7" t="s">
        <v>5923</v>
      </c>
      <c r="H27" s="7" t="s">
        <v>5924</v>
      </c>
    </row>
    <row r="28">
      <c r="A28" s="7" t="s">
        <v>5785</v>
      </c>
      <c r="B28" s="7">
        <v>25.0</v>
      </c>
      <c r="C28" s="7" t="s">
        <v>5925</v>
      </c>
      <c r="D28" s="7" t="s">
        <v>5926</v>
      </c>
      <c r="E28" s="7" t="s">
        <v>5927</v>
      </c>
      <c r="F28" s="7" t="s">
        <v>5928</v>
      </c>
      <c r="G28" s="7" t="s">
        <v>5929</v>
      </c>
      <c r="H28" s="7" t="s">
        <v>5930</v>
      </c>
    </row>
    <row r="29">
      <c r="A29" s="7" t="s">
        <v>5785</v>
      </c>
      <c r="B29" s="7">
        <v>26.0</v>
      </c>
      <c r="C29" s="7" t="s">
        <v>5832</v>
      </c>
      <c r="D29" s="7" t="s">
        <v>5931</v>
      </c>
      <c r="E29" s="7" t="s">
        <v>5932</v>
      </c>
      <c r="F29" s="7" t="s">
        <v>5933</v>
      </c>
      <c r="G29" s="7" t="s">
        <v>5934</v>
      </c>
      <c r="H29" s="7" t="s">
        <v>5935</v>
      </c>
    </row>
    <row r="30">
      <c r="A30" s="7" t="s">
        <v>5785</v>
      </c>
      <c r="B30" s="7">
        <v>27.0</v>
      </c>
      <c r="C30" s="7" t="s">
        <v>5936</v>
      </c>
      <c r="D30" s="7" t="s">
        <v>5937</v>
      </c>
      <c r="E30" s="7" t="s">
        <v>5834</v>
      </c>
      <c r="F30" s="7" t="s">
        <v>5938</v>
      </c>
      <c r="G30" s="7" t="s">
        <v>5939</v>
      </c>
      <c r="H30" s="7" t="s">
        <v>5940</v>
      </c>
    </row>
    <row r="31">
      <c r="A31" s="7" t="s">
        <v>5785</v>
      </c>
      <c r="B31" s="7">
        <v>28.0</v>
      </c>
      <c r="C31" s="7" t="s">
        <v>5814</v>
      </c>
      <c r="D31" s="7" t="s">
        <v>5941</v>
      </c>
      <c r="E31" s="7" t="s">
        <v>5864</v>
      </c>
      <c r="F31" s="7" t="s">
        <v>5942</v>
      </c>
      <c r="G31" s="7" t="s">
        <v>5943</v>
      </c>
      <c r="H31" s="7" t="s">
        <v>5944</v>
      </c>
    </row>
    <row r="32">
      <c r="A32" s="7" t="s">
        <v>5785</v>
      </c>
      <c r="B32" s="7">
        <v>29.0</v>
      </c>
      <c r="C32" s="7" t="s">
        <v>5814</v>
      </c>
      <c r="D32" s="7" t="s">
        <v>5945</v>
      </c>
      <c r="E32" s="7" t="s">
        <v>5869</v>
      </c>
      <c r="F32" s="7" t="s">
        <v>5946</v>
      </c>
      <c r="G32" s="7" t="s">
        <v>5947</v>
      </c>
      <c r="H32" s="7" t="s">
        <v>5948</v>
      </c>
    </row>
    <row r="33">
      <c r="A33" s="7" t="s">
        <v>5785</v>
      </c>
      <c r="B33" s="7">
        <v>30.0</v>
      </c>
      <c r="C33" s="7" t="s">
        <v>5949</v>
      </c>
      <c r="D33" s="7" t="s">
        <v>5950</v>
      </c>
      <c r="E33" s="7" t="s">
        <v>5892</v>
      </c>
      <c r="F33" s="7" t="s">
        <v>5951</v>
      </c>
      <c r="G33" s="7" t="s">
        <v>5952</v>
      </c>
      <c r="H33" s="7" t="s">
        <v>5953</v>
      </c>
    </row>
    <row r="34">
      <c r="A34" s="7" t="s">
        <v>5785</v>
      </c>
      <c r="B34" s="7">
        <v>31.0</v>
      </c>
      <c r="C34" s="7" t="s">
        <v>5786</v>
      </c>
      <c r="D34" s="7" t="s">
        <v>5954</v>
      </c>
      <c r="E34" s="7" t="s">
        <v>5788</v>
      </c>
      <c r="F34" s="7" t="s">
        <v>5955</v>
      </c>
      <c r="G34" s="7" t="s">
        <v>5956</v>
      </c>
      <c r="H34" s="7" t="s">
        <v>5957</v>
      </c>
    </row>
    <row r="35">
      <c r="A35" s="7" t="s">
        <v>5785</v>
      </c>
      <c r="B35" s="7">
        <v>32.0</v>
      </c>
      <c r="C35" s="7" t="s">
        <v>5826</v>
      </c>
      <c r="D35" s="7" t="s">
        <v>5958</v>
      </c>
      <c r="E35" s="7" t="s">
        <v>5828</v>
      </c>
      <c r="F35" s="7" t="s">
        <v>5959</v>
      </c>
      <c r="G35" s="7" t="s">
        <v>5960</v>
      </c>
      <c r="H35" s="7" t="s">
        <v>5961</v>
      </c>
    </row>
    <row r="36">
      <c r="A36" s="7" t="s">
        <v>5785</v>
      </c>
      <c r="B36" s="7">
        <v>33.0</v>
      </c>
      <c r="C36" s="7" t="s">
        <v>5826</v>
      </c>
      <c r="D36" s="7" t="s">
        <v>5962</v>
      </c>
      <c r="E36" s="7" t="s">
        <v>5963</v>
      </c>
      <c r="F36" s="7" t="s">
        <v>5964</v>
      </c>
      <c r="G36" s="7" t="s">
        <v>5965</v>
      </c>
      <c r="H36" s="7" t="s">
        <v>5966</v>
      </c>
    </row>
    <row r="37">
      <c r="A37" s="7" t="s">
        <v>5785</v>
      </c>
      <c r="B37" s="7">
        <v>34.0</v>
      </c>
      <c r="C37" s="7" t="s">
        <v>5967</v>
      </c>
      <c r="D37" s="7" t="s">
        <v>5968</v>
      </c>
      <c r="E37" s="7" t="s">
        <v>5875</v>
      </c>
      <c r="F37" s="7" t="s">
        <v>5969</v>
      </c>
      <c r="G37" s="7" t="s">
        <v>5970</v>
      </c>
      <c r="H37" s="7" t="s">
        <v>5971</v>
      </c>
    </row>
    <row r="38">
      <c r="A38" s="7" t="s">
        <v>5785</v>
      </c>
      <c r="B38" s="7">
        <v>35.0</v>
      </c>
      <c r="C38" s="7" t="s">
        <v>5786</v>
      </c>
      <c r="D38" s="7" t="s">
        <v>5972</v>
      </c>
      <c r="E38" s="7" t="s">
        <v>5973</v>
      </c>
      <c r="F38" s="7" t="s">
        <v>5974</v>
      </c>
      <c r="G38" s="7" t="s">
        <v>5975</v>
      </c>
      <c r="H38" s="7" t="s">
        <v>5976</v>
      </c>
    </row>
    <row r="39">
      <c r="A39" s="7" t="s">
        <v>5778</v>
      </c>
      <c r="B39" s="7" t="s">
        <v>5779</v>
      </c>
      <c r="C39" s="7" t="s">
        <v>5780</v>
      </c>
      <c r="D39" s="7" t="s">
        <v>5781</v>
      </c>
      <c r="E39" s="7" t="s">
        <v>5782</v>
      </c>
      <c r="F39" s="5" t="s">
        <v>5</v>
      </c>
      <c r="G39" s="5" t="s">
        <v>5783</v>
      </c>
      <c r="H39" s="29" t="s">
        <v>5784</v>
      </c>
      <c r="O39" s="29"/>
      <c r="V39" s="29"/>
    </row>
    <row r="40">
      <c r="A40" s="7" t="s">
        <v>5977</v>
      </c>
      <c r="B40" s="7" t="s">
        <v>5786</v>
      </c>
      <c r="C40" s="7" t="s">
        <v>5803</v>
      </c>
      <c r="D40" s="7" t="s">
        <v>5978</v>
      </c>
      <c r="E40" s="7" t="s">
        <v>5794</v>
      </c>
      <c r="F40" s="7" t="s">
        <v>5979</v>
      </c>
      <c r="G40" s="7" t="s">
        <v>5980</v>
      </c>
      <c r="H40" s="7" t="s">
        <v>5981</v>
      </c>
    </row>
    <row r="41">
      <c r="A41" s="7" t="s">
        <v>5977</v>
      </c>
      <c r="B41" s="7">
        <v>1.0</v>
      </c>
      <c r="C41" s="7" t="s">
        <v>5982</v>
      </c>
      <c r="D41" s="7" t="s">
        <v>5983</v>
      </c>
      <c r="E41" s="7" t="s">
        <v>5828</v>
      </c>
      <c r="F41" s="7" t="s">
        <v>5984</v>
      </c>
      <c r="G41" s="7" t="s">
        <v>5985</v>
      </c>
      <c r="H41" s="7" t="s">
        <v>5986</v>
      </c>
    </row>
    <row r="42">
      <c r="A42" s="7" t="s">
        <v>5977</v>
      </c>
      <c r="B42" s="7">
        <v>2.0</v>
      </c>
      <c r="C42" s="7" t="s">
        <v>5925</v>
      </c>
      <c r="D42" s="7" t="s">
        <v>5987</v>
      </c>
      <c r="E42" s="7" t="s">
        <v>5963</v>
      </c>
      <c r="F42" s="7" t="s">
        <v>5988</v>
      </c>
      <c r="G42" s="7" t="s">
        <v>5989</v>
      </c>
      <c r="H42" s="7" t="s">
        <v>5990</v>
      </c>
    </row>
    <row r="43">
      <c r="A43" s="7" t="s">
        <v>5977</v>
      </c>
      <c r="B43" s="7">
        <v>3.0</v>
      </c>
      <c r="C43" s="7" t="s">
        <v>5826</v>
      </c>
      <c r="D43" s="7" t="s">
        <v>5991</v>
      </c>
      <c r="E43" s="7" t="s">
        <v>5810</v>
      </c>
      <c r="F43" s="7" t="s">
        <v>5992</v>
      </c>
      <c r="G43" s="7" t="s">
        <v>5993</v>
      </c>
      <c r="H43" s="7" t="s">
        <v>5994</v>
      </c>
    </row>
    <row r="44">
      <c r="A44" s="7" t="s">
        <v>5977</v>
      </c>
      <c r="B44" s="7">
        <v>4.0</v>
      </c>
      <c r="C44" s="7" t="s">
        <v>5995</v>
      </c>
      <c r="D44" s="7" t="s">
        <v>5996</v>
      </c>
      <c r="E44" s="7" t="s">
        <v>5794</v>
      </c>
      <c r="F44" s="7" t="s">
        <v>5997</v>
      </c>
      <c r="G44" s="7" t="s">
        <v>5998</v>
      </c>
      <c r="H44" s="7" t="s">
        <v>5999</v>
      </c>
    </row>
    <row r="45">
      <c r="A45" s="7" t="s">
        <v>5977</v>
      </c>
      <c r="B45" s="7">
        <v>5.0</v>
      </c>
      <c r="C45" s="7" t="s">
        <v>5820</v>
      </c>
      <c r="D45" s="7" t="s">
        <v>6000</v>
      </c>
      <c r="E45" s="7" t="s">
        <v>5869</v>
      </c>
      <c r="F45" s="7" t="s">
        <v>6001</v>
      </c>
      <c r="G45" s="7" t="s">
        <v>6002</v>
      </c>
      <c r="H45" s="7" t="s">
        <v>6003</v>
      </c>
    </row>
    <row r="46">
      <c r="A46" s="7" t="s">
        <v>5977</v>
      </c>
      <c r="B46" s="7">
        <v>6.0</v>
      </c>
      <c r="C46" s="7" t="s">
        <v>5820</v>
      </c>
      <c r="D46" s="7" t="s">
        <v>6004</v>
      </c>
      <c r="E46" s="7" t="s">
        <v>5864</v>
      </c>
      <c r="F46" s="7" t="s">
        <v>6005</v>
      </c>
      <c r="G46" s="7" t="s">
        <v>6006</v>
      </c>
      <c r="H46" s="7" t="s">
        <v>6007</v>
      </c>
    </row>
    <row r="47">
      <c r="A47" s="7" t="s">
        <v>5977</v>
      </c>
      <c r="B47" s="7">
        <v>7.0</v>
      </c>
      <c r="C47" s="7" t="s">
        <v>6008</v>
      </c>
      <c r="D47" s="7" t="s">
        <v>6009</v>
      </c>
      <c r="E47" s="7" t="s">
        <v>5816</v>
      </c>
      <c r="F47" s="7" t="s">
        <v>6010</v>
      </c>
      <c r="G47" s="7" t="s">
        <v>6011</v>
      </c>
      <c r="H47" s="7" t="s">
        <v>6012</v>
      </c>
    </row>
    <row r="48">
      <c r="A48" s="7" t="s">
        <v>5977</v>
      </c>
      <c r="B48" s="7">
        <v>8.0</v>
      </c>
      <c r="C48" s="7" t="s">
        <v>5826</v>
      </c>
      <c r="D48" s="7" t="s">
        <v>6013</v>
      </c>
      <c r="E48" s="7" t="s">
        <v>5799</v>
      </c>
      <c r="F48" s="7" t="s">
        <v>6014</v>
      </c>
      <c r="G48" s="7" t="s">
        <v>6015</v>
      </c>
      <c r="H48" s="7" t="s">
        <v>6016</v>
      </c>
    </row>
    <row r="49">
      <c r="A49" s="7" t="s">
        <v>5977</v>
      </c>
      <c r="B49" s="7">
        <v>9.0</v>
      </c>
      <c r="C49" s="7" t="s">
        <v>6017</v>
      </c>
      <c r="D49" s="7" t="s">
        <v>6018</v>
      </c>
      <c r="E49" s="7" t="s">
        <v>5927</v>
      </c>
      <c r="F49" s="7" t="s">
        <v>6019</v>
      </c>
      <c r="G49" s="7" t="s">
        <v>6020</v>
      </c>
      <c r="H49" s="7" t="s">
        <v>6021</v>
      </c>
    </row>
    <row r="50">
      <c r="A50" s="7" t="s">
        <v>5977</v>
      </c>
      <c r="B50" s="7">
        <v>10.0</v>
      </c>
      <c r="C50" s="7" t="s">
        <v>6022</v>
      </c>
      <c r="D50" s="7" t="s">
        <v>6023</v>
      </c>
      <c r="E50" s="7" t="s">
        <v>5892</v>
      </c>
      <c r="F50" s="7" t="s">
        <v>6024</v>
      </c>
      <c r="G50" s="7" t="s">
        <v>6025</v>
      </c>
      <c r="H50" s="7" t="s">
        <v>6026</v>
      </c>
    </row>
    <row r="51">
      <c r="A51" s="7" t="s">
        <v>5977</v>
      </c>
      <c r="B51" s="7">
        <v>11.0</v>
      </c>
      <c r="C51" s="7" t="s">
        <v>5832</v>
      </c>
      <c r="D51" s="7" t="s">
        <v>6027</v>
      </c>
      <c r="E51" s="7" t="s">
        <v>5834</v>
      </c>
      <c r="F51" s="7" t="s">
        <v>6028</v>
      </c>
      <c r="G51" s="7" t="s">
        <v>6029</v>
      </c>
      <c r="H51" s="7" t="s">
        <v>6030</v>
      </c>
    </row>
    <row r="52">
      <c r="A52" s="7" t="s">
        <v>5977</v>
      </c>
      <c r="B52" s="7">
        <v>12.0</v>
      </c>
      <c r="C52" s="7" t="s">
        <v>6031</v>
      </c>
      <c r="D52" s="7" t="s">
        <v>6032</v>
      </c>
      <c r="E52" s="7" t="s">
        <v>5875</v>
      </c>
      <c r="F52" s="7" t="s">
        <v>6033</v>
      </c>
      <c r="G52" s="7" t="s">
        <v>6034</v>
      </c>
      <c r="H52" s="7" t="s">
        <v>6035</v>
      </c>
    </row>
    <row r="53">
      <c r="A53" s="7" t="s">
        <v>5977</v>
      </c>
      <c r="B53" s="7">
        <v>13.0</v>
      </c>
      <c r="C53" s="7" t="s">
        <v>5814</v>
      </c>
      <c r="D53" s="7" t="s">
        <v>6036</v>
      </c>
      <c r="E53" s="7" t="s">
        <v>5822</v>
      </c>
      <c r="F53" s="7" t="s">
        <v>6037</v>
      </c>
      <c r="G53" s="7" t="s">
        <v>6038</v>
      </c>
      <c r="H53" s="7" t="s">
        <v>6039</v>
      </c>
    </row>
    <row r="54">
      <c r="A54" s="7" t="s">
        <v>5977</v>
      </c>
      <c r="B54" s="7">
        <v>14.0</v>
      </c>
      <c r="C54" s="7" t="s">
        <v>5814</v>
      </c>
      <c r="D54" s="7" t="s">
        <v>6040</v>
      </c>
      <c r="E54" s="7" t="s">
        <v>5816</v>
      </c>
      <c r="F54" s="7" t="s">
        <v>6041</v>
      </c>
      <c r="G54" s="7" t="s">
        <v>6042</v>
      </c>
      <c r="H54" s="7" t="s">
        <v>6043</v>
      </c>
    </row>
    <row r="55">
      <c r="A55" s="7" t="s">
        <v>5977</v>
      </c>
      <c r="B55" s="7">
        <v>15.0</v>
      </c>
      <c r="C55" s="7" t="s">
        <v>6044</v>
      </c>
      <c r="D55" s="7" t="s">
        <v>6045</v>
      </c>
      <c r="E55" s="7" t="s">
        <v>5869</v>
      </c>
      <c r="F55" s="7" t="s">
        <v>6046</v>
      </c>
      <c r="G55" s="7" t="s">
        <v>6047</v>
      </c>
      <c r="H55" s="7" t="s">
        <v>6048</v>
      </c>
    </row>
    <row r="56">
      <c r="A56" s="7" t="s">
        <v>5977</v>
      </c>
      <c r="B56" s="7">
        <v>16.0</v>
      </c>
      <c r="C56" s="7" t="s">
        <v>6049</v>
      </c>
      <c r="D56" s="7" t="s">
        <v>6050</v>
      </c>
      <c r="E56" s="7" t="s">
        <v>5788</v>
      </c>
      <c r="F56" s="7" t="s">
        <v>6051</v>
      </c>
      <c r="G56" s="7" t="s">
        <v>6052</v>
      </c>
      <c r="H56" s="7" t="s">
        <v>6053</v>
      </c>
    </row>
    <row r="57">
      <c r="A57" s="7" t="s">
        <v>5977</v>
      </c>
      <c r="B57" s="7">
        <v>17.0</v>
      </c>
      <c r="C57" s="7" t="s">
        <v>5803</v>
      </c>
      <c r="D57" s="7" t="s">
        <v>6054</v>
      </c>
      <c r="E57" s="7" t="s">
        <v>5973</v>
      </c>
      <c r="F57" s="7" t="s">
        <v>6055</v>
      </c>
      <c r="G57" s="7" t="s">
        <v>6056</v>
      </c>
      <c r="H57" s="7" t="s">
        <v>6057</v>
      </c>
    </row>
    <row r="58">
      <c r="A58" s="7" t="s">
        <v>5977</v>
      </c>
      <c r="B58" s="7">
        <v>18.0</v>
      </c>
      <c r="C58" s="7" t="s">
        <v>5826</v>
      </c>
      <c r="D58" s="7" t="s">
        <v>6058</v>
      </c>
      <c r="E58" s="7" t="s">
        <v>5963</v>
      </c>
      <c r="F58" s="7" t="s">
        <v>6059</v>
      </c>
      <c r="G58" s="7" t="s">
        <v>6060</v>
      </c>
      <c r="H58" s="7" t="s">
        <v>6061</v>
      </c>
    </row>
    <row r="59">
      <c r="A59" s="7" t="s">
        <v>5977</v>
      </c>
      <c r="B59" s="7">
        <v>19.0</v>
      </c>
      <c r="C59" s="7" t="s">
        <v>5910</v>
      </c>
      <c r="D59" s="7" t="s">
        <v>6062</v>
      </c>
      <c r="E59" s="7" t="s">
        <v>5840</v>
      </c>
      <c r="F59" s="7" t="s">
        <v>6063</v>
      </c>
      <c r="G59" s="7" t="s">
        <v>6064</v>
      </c>
      <c r="H59" s="7" t="s">
        <v>6065</v>
      </c>
    </row>
    <row r="60">
      <c r="A60" s="7" t="s">
        <v>5977</v>
      </c>
      <c r="B60" s="7">
        <v>20.0</v>
      </c>
      <c r="C60" s="7" t="s">
        <v>6066</v>
      </c>
      <c r="D60" s="7" t="s">
        <v>6067</v>
      </c>
      <c r="E60" s="7" t="s">
        <v>5858</v>
      </c>
      <c r="F60" s="7" t="s">
        <v>6068</v>
      </c>
      <c r="G60" s="7" t="s">
        <v>6069</v>
      </c>
      <c r="H60" s="7" t="s">
        <v>6070</v>
      </c>
    </row>
    <row r="61">
      <c r="A61" s="7" t="s">
        <v>5977</v>
      </c>
      <c r="B61" s="7">
        <v>21.0</v>
      </c>
      <c r="C61" s="7" t="s">
        <v>6071</v>
      </c>
      <c r="D61" s="7" t="s">
        <v>6072</v>
      </c>
      <c r="E61" s="7" t="s">
        <v>5852</v>
      </c>
      <c r="F61" s="7" t="s">
        <v>6073</v>
      </c>
      <c r="G61" s="7" t="s">
        <v>6074</v>
      </c>
      <c r="H61" s="7" t="s">
        <v>6075</v>
      </c>
    </row>
    <row r="62">
      <c r="A62" s="7" t="s">
        <v>5977</v>
      </c>
      <c r="B62" s="7">
        <v>22.0</v>
      </c>
      <c r="C62" s="7" t="s">
        <v>5786</v>
      </c>
      <c r="D62" s="7" t="s">
        <v>6076</v>
      </c>
      <c r="E62" s="7" t="s">
        <v>5799</v>
      </c>
      <c r="F62" s="7" t="s">
        <v>6077</v>
      </c>
      <c r="G62" s="7" t="s">
        <v>6078</v>
      </c>
      <c r="H62" s="7" t="s">
        <v>6079</v>
      </c>
    </row>
    <row r="63">
      <c r="A63" s="7" t="s">
        <v>5977</v>
      </c>
      <c r="B63" s="7">
        <v>23.0</v>
      </c>
      <c r="C63" s="7" t="s">
        <v>6080</v>
      </c>
      <c r="D63" s="7" t="s">
        <v>6081</v>
      </c>
      <c r="E63" s="7" t="s">
        <v>5892</v>
      </c>
      <c r="F63" s="7" t="s">
        <v>6082</v>
      </c>
      <c r="G63" s="7" t="s">
        <v>6083</v>
      </c>
      <c r="H63" s="7" t="s">
        <v>6084</v>
      </c>
    </row>
    <row r="64">
      <c r="A64" s="7" t="s">
        <v>5977</v>
      </c>
      <c r="B64" s="7">
        <v>24.0</v>
      </c>
      <c r="C64" s="7" t="s">
        <v>5896</v>
      </c>
      <c r="D64" s="7" t="s">
        <v>6085</v>
      </c>
      <c r="E64" s="7" t="s">
        <v>5805</v>
      </c>
      <c r="F64" s="7" t="s">
        <v>6086</v>
      </c>
      <c r="G64" s="7" t="s">
        <v>6087</v>
      </c>
      <c r="H64" s="7" t="s">
        <v>6088</v>
      </c>
    </row>
    <row r="65">
      <c r="A65" s="7" t="s">
        <v>5977</v>
      </c>
      <c r="B65" s="7">
        <v>25.0</v>
      </c>
      <c r="C65" s="7" t="s">
        <v>5832</v>
      </c>
      <c r="D65" s="7" t="s">
        <v>6089</v>
      </c>
      <c r="E65" s="7" t="s">
        <v>5834</v>
      </c>
      <c r="F65" s="7" t="s">
        <v>6090</v>
      </c>
      <c r="G65" s="7" t="s">
        <v>6091</v>
      </c>
      <c r="H65" s="7" t="s">
        <v>6092</v>
      </c>
    </row>
    <row r="66">
      <c r="A66" s="7" t="s">
        <v>5977</v>
      </c>
      <c r="B66" s="7">
        <v>26.0</v>
      </c>
      <c r="C66" s="7" t="s">
        <v>6031</v>
      </c>
      <c r="D66" s="7" t="s">
        <v>6093</v>
      </c>
      <c r="E66" s="7" t="s">
        <v>5886</v>
      </c>
      <c r="F66" s="7" t="s">
        <v>6094</v>
      </c>
      <c r="G66" s="7" t="s">
        <v>6095</v>
      </c>
      <c r="H66" s="7" t="s">
        <v>6096</v>
      </c>
    </row>
    <row r="67">
      <c r="A67" s="7" t="s">
        <v>5977</v>
      </c>
      <c r="B67" s="7">
        <v>27.0</v>
      </c>
      <c r="C67" s="7" t="s">
        <v>5896</v>
      </c>
      <c r="D67" s="7" t="s">
        <v>6097</v>
      </c>
      <c r="E67" s="7" t="s">
        <v>5822</v>
      </c>
      <c r="F67" s="7" t="s">
        <v>6098</v>
      </c>
      <c r="G67" s="7" t="s">
        <v>6099</v>
      </c>
      <c r="H67" s="7" t="s">
        <v>6100</v>
      </c>
    </row>
    <row r="68">
      <c r="A68" s="7" t="s">
        <v>5977</v>
      </c>
      <c r="B68" s="7">
        <v>28.0</v>
      </c>
      <c r="C68" s="7" t="s">
        <v>5896</v>
      </c>
      <c r="D68" s="7" t="s">
        <v>6101</v>
      </c>
      <c r="E68" s="7" t="s">
        <v>5852</v>
      </c>
      <c r="F68" s="7" t="s">
        <v>6102</v>
      </c>
      <c r="G68" s="7" t="s">
        <v>6103</v>
      </c>
      <c r="H68" s="7" t="s">
        <v>6104</v>
      </c>
    </row>
    <row r="69">
      <c r="A69" s="7" t="s">
        <v>5977</v>
      </c>
      <c r="B69" s="7">
        <v>29.0</v>
      </c>
      <c r="C69" s="7" t="s">
        <v>5925</v>
      </c>
      <c r="D69" s="7" t="s">
        <v>6105</v>
      </c>
      <c r="E69" s="7" t="s">
        <v>5834</v>
      </c>
      <c r="F69" s="7" t="s">
        <v>6106</v>
      </c>
      <c r="G69" s="7" t="s">
        <v>6107</v>
      </c>
      <c r="H69" s="7" t="s">
        <v>6108</v>
      </c>
    </row>
    <row r="70">
      <c r="A70" s="7" t="s">
        <v>5977</v>
      </c>
      <c r="B70" s="7">
        <v>30.0</v>
      </c>
      <c r="C70" s="7" t="s">
        <v>6109</v>
      </c>
      <c r="D70" s="7" t="s">
        <v>6110</v>
      </c>
      <c r="E70" s="7" t="s">
        <v>5846</v>
      </c>
      <c r="F70" s="7" t="s">
        <v>6111</v>
      </c>
      <c r="G70" s="7" t="s">
        <v>6112</v>
      </c>
      <c r="H70" s="7" t="s">
        <v>6113</v>
      </c>
    </row>
    <row r="71">
      <c r="A71" s="7" t="s">
        <v>5977</v>
      </c>
      <c r="B71" s="7">
        <v>31.0</v>
      </c>
      <c r="C71" s="7" t="s">
        <v>6049</v>
      </c>
      <c r="D71" s="7" t="s">
        <v>6114</v>
      </c>
      <c r="E71" s="7" t="s">
        <v>5840</v>
      </c>
      <c r="F71" s="7" t="s">
        <v>6115</v>
      </c>
      <c r="G71" s="7" t="s">
        <v>6116</v>
      </c>
      <c r="H71" s="7" t="s">
        <v>6117</v>
      </c>
    </row>
    <row r="72">
      <c r="A72" s="7" t="s">
        <v>5977</v>
      </c>
      <c r="B72" s="7">
        <v>32.0</v>
      </c>
      <c r="C72" s="7" t="s">
        <v>5786</v>
      </c>
      <c r="D72" s="7" t="s">
        <v>6118</v>
      </c>
      <c r="E72" s="7" t="s">
        <v>5973</v>
      </c>
      <c r="F72" s="7" t="s">
        <v>6119</v>
      </c>
      <c r="G72" s="7" t="s">
        <v>6120</v>
      </c>
      <c r="H72" s="7" t="s">
        <v>6121</v>
      </c>
    </row>
    <row r="73">
      <c r="A73" s="7" t="s">
        <v>5977</v>
      </c>
      <c r="B73" s="7">
        <v>33.0</v>
      </c>
      <c r="C73" s="7" t="s">
        <v>5786</v>
      </c>
      <c r="D73" s="7" t="s">
        <v>6122</v>
      </c>
      <c r="E73" s="7" t="s">
        <v>5864</v>
      </c>
      <c r="F73" s="7" t="s">
        <v>6123</v>
      </c>
      <c r="G73" s="7" t="s">
        <v>6124</v>
      </c>
      <c r="H73" s="7" t="s">
        <v>6125</v>
      </c>
    </row>
    <row r="74">
      <c r="A74" s="7" t="s">
        <v>5977</v>
      </c>
      <c r="B74" s="7">
        <v>34.0</v>
      </c>
      <c r="C74" s="7" t="s">
        <v>6031</v>
      </c>
      <c r="D74" s="7" t="s">
        <v>6126</v>
      </c>
      <c r="E74" s="7" t="s">
        <v>5886</v>
      </c>
      <c r="F74" s="7" t="s">
        <v>6127</v>
      </c>
      <c r="G74" s="7" t="s">
        <v>6128</v>
      </c>
      <c r="H74" s="7" t="s">
        <v>6129</v>
      </c>
    </row>
    <row r="75">
      <c r="A75" s="7" t="s">
        <v>5977</v>
      </c>
      <c r="B75" s="7">
        <v>35.0</v>
      </c>
      <c r="C75" s="7" t="s">
        <v>5826</v>
      </c>
      <c r="D75" s="7" t="s">
        <v>6130</v>
      </c>
      <c r="E75" s="7" t="s">
        <v>5932</v>
      </c>
      <c r="F75" s="7" t="s">
        <v>6131</v>
      </c>
      <c r="G75" s="7" t="s">
        <v>6132</v>
      </c>
      <c r="H75" s="7" t="s">
        <v>6133</v>
      </c>
    </row>
    <row r="76">
      <c r="A76" s="7" t="s">
        <v>5778</v>
      </c>
      <c r="B76" s="7" t="s">
        <v>5779</v>
      </c>
      <c r="C76" s="7" t="s">
        <v>5780</v>
      </c>
      <c r="D76" s="7" t="s">
        <v>5781</v>
      </c>
      <c r="E76" s="7" t="s">
        <v>5782</v>
      </c>
      <c r="F76" s="5" t="s">
        <v>5</v>
      </c>
      <c r="G76" s="5" t="s">
        <v>5783</v>
      </c>
      <c r="H76" s="29" t="s">
        <v>5784</v>
      </c>
      <c r="O76" s="29"/>
      <c r="V76" s="29"/>
    </row>
    <row r="77">
      <c r="A77" s="7" t="s">
        <v>6134</v>
      </c>
      <c r="B77" s="7" t="s">
        <v>5786</v>
      </c>
      <c r="C77" s="7" t="s">
        <v>6031</v>
      </c>
      <c r="D77" s="7" t="s">
        <v>6135</v>
      </c>
      <c r="E77" s="7" t="s">
        <v>5822</v>
      </c>
      <c r="F77" s="7" t="s">
        <v>6136</v>
      </c>
      <c r="G77" s="7" t="s">
        <v>6137</v>
      </c>
      <c r="H77" s="7" t="s">
        <v>6138</v>
      </c>
    </row>
    <row r="78">
      <c r="A78" s="7" t="s">
        <v>6134</v>
      </c>
      <c r="B78" s="7">
        <v>1.0</v>
      </c>
      <c r="C78" s="7" t="s">
        <v>6139</v>
      </c>
      <c r="D78" s="7" t="s">
        <v>6140</v>
      </c>
      <c r="E78" s="7" t="s">
        <v>5794</v>
      </c>
      <c r="F78" s="7" t="s">
        <v>6141</v>
      </c>
      <c r="G78" s="7" t="s">
        <v>6142</v>
      </c>
      <c r="H78" s="7" t="s">
        <v>6143</v>
      </c>
    </row>
    <row r="79">
      <c r="A79" s="7" t="s">
        <v>6134</v>
      </c>
      <c r="B79" s="7">
        <v>2.0</v>
      </c>
      <c r="C79" s="7" t="s">
        <v>5803</v>
      </c>
      <c r="D79" s="7" t="s">
        <v>6144</v>
      </c>
      <c r="E79" s="7" t="s">
        <v>5805</v>
      </c>
      <c r="F79" s="7" t="s">
        <v>6145</v>
      </c>
      <c r="G79" s="7" t="s">
        <v>6146</v>
      </c>
      <c r="H79" s="7" t="s">
        <v>6147</v>
      </c>
    </row>
    <row r="80">
      <c r="A80" s="7" t="s">
        <v>6134</v>
      </c>
      <c r="B80" s="7">
        <v>3.0</v>
      </c>
      <c r="C80" s="7" t="s">
        <v>5896</v>
      </c>
      <c r="D80" s="7" t="s">
        <v>6148</v>
      </c>
      <c r="E80" s="7" t="s">
        <v>5963</v>
      </c>
      <c r="F80" s="7" t="s">
        <v>6149</v>
      </c>
      <c r="G80" s="7" t="s">
        <v>6150</v>
      </c>
      <c r="H80" s="7" t="s">
        <v>6151</v>
      </c>
    </row>
    <row r="81">
      <c r="A81" s="7" t="s">
        <v>6134</v>
      </c>
      <c r="B81" s="7">
        <v>4.0</v>
      </c>
      <c r="C81" s="7" t="s">
        <v>5982</v>
      </c>
      <c r="D81" s="7" t="s">
        <v>6152</v>
      </c>
      <c r="E81" s="7" t="s">
        <v>5886</v>
      </c>
      <c r="F81" s="7" t="s">
        <v>6153</v>
      </c>
      <c r="G81" s="7" t="s">
        <v>6154</v>
      </c>
      <c r="H81" s="7" t="s">
        <v>6155</v>
      </c>
    </row>
    <row r="82">
      <c r="A82" s="7" t="s">
        <v>6134</v>
      </c>
      <c r="B82" s="7">
        <v>5.0</v>
      </c>
      <c r="C82" s="7" t="s">
        <v>5814</v>
      </c>
      <c r="D82" s="7" t="s">
        <v>6156</v>
      </c>
      <c r="E82" s="7" t="s">
        <v>5864</v>
      </c>
      <c r="F82" s="7" t="s">
        <v>6157</v>
      </c>
      <c r="G82" s="7" t="s">
        <v>6158</v>
      </c>
      <c r="H82" s="7" t="s">
        <v>6159</v>
      </c>
    </row>
    <row r="83">
      <c r="A83" s="7" t="s">
        <v>6134</v>
      </c>
      <c r="B83" s="7">
        <v>6.0</v>
      </c>
      <c r="C83" s="7" t="s">
        <v>5814</v>
      </c>
      <c r="D83" s="7" t="s">
        <v>6160</v>
      </c>
      <c r="E83" s="7" t="s">
        <v>5816</v>
      </c>
      <c r="F83" s="7" t="s">
        <v>6161</v>
      </c>
      <c r="G83" s="7" t="s">
        <v>6162</v>
      </c>
      <c r="H83" s="7" t="s">
        <v>6163</v>
      </c>
    </row>
    <row r="84">
      <c r="A84" s="7" t="s">
        <v>6134</v>
      </c>
      <c r="B84" s="7">
        <v>7.0</v>
      </c>
      <c r="C84" s="7" t="s">
        <v>6022</v>
      </c>
      <c r="D84" s="7" t="s">
        <v>6164</v>
      </c>
      <c r="E84" s="7" t="s">
        <v>5892</v>
      </c>
      <c r="F84" s="7" t="s">
        <v>6165</v>
      </c>
      <c r="G84" s="7" t="s">
        <v>6166</v>
      </c>
      <c r="H84" s="7" t="s">
        <v>6167</v>
      </c>
    </row>
    <row r="85">
      <c r="A85" s="7" t="s">
        <v>6134</v>
      </c>
      <c r="B85" s="7">
        <v>8.0</v>
      </c>
      <c r="C85" s="7" t="s">
        <v>6168</v>
      </c>
      <c r="D85" s="7" t="s">
        <v>6169</v>
      </c>
      <c r="E85" s="7" t="s">
        <v>5834</v>
      </c>
      <c r="F85" s="7" t="s">
        <v>6170</v>
      </c>
      <c r="G85" s="7" t="s">
        <v>6171</v>
      </c>
      <c r="H85" s="7" t="s">
        <v>6172</v>
      </c>
    </row>
    <row r="86">
      <c r="A86" s="7" t="s">
        <v>6134</v>
      </c>
      <c r="B86" s="7">
        <v>9.0</v>
      </c>
      <c r="C86" s="7" t="s">
        <v>5826</v>
      </c>
      <c r="D86" s="7" t="s">
        <v>6173</v>
      </c>
      <c r="E86" s="7" t="s">
        <v>5869</v>
      </c>
      <c r="F86" s="7" t="s">
        <v>6174</v>
      </c>
      <c r="G86" s="7" t="s">
        <v>6175</v>
      </c>
      <c r="H86" s="7" t="s">
        <v>6176</v>
      </c>
    </row>
    <row r="87">
      <c r="A87" s="7" t="s">
        <v>6134</v>
      </c>
      <c r="B87" s="7">
        <v>10.0</v>
      </c>
      <c r="C87" s="7" t="s">
        <v>6177</v>
      </c>
      <c r="D87" s="7" t="s">
        <v>6178</v>
      </c>
      <c r="E87" s="7" t="s">
        <v>5822</v>
      </c>
      <c r="F87" s="7" t="s">
        <v>6179</v>
      </c>
      <c r="G87" s="7" t="s">
        <v>6180</v>
      </c>
      <c r="H87" s="7" t="s">
        <v>6181</v>
      </c>
    </row>
    <row r="88">
      <c r="A88" s="7" t="s">
        <v>6134</v>
      </c>
      <c r="B88" s="7">
        <v>11.0</v>
      </c>
      <c r="C88" s="7" t="s">
        <v>6182</v>
      </c>
      <c r="D88" s="7" t="s">
        <v>6183</v>
      </c>
      <c r="E88" s="7" t="s">
        <v>5852</v>
      </c>
      <c r="F88" s="7" t="s">
        <v>6184</v>
      </c>
      <c r="G88" s="7" t="s">
        <v>6185</v>
      </c>
      <c r="H88" s="7" t="s">
        <v>6186</v>
      </c>
    </row>
    <row r="89">
      <c r="A89" s="7" t="s">
        <v>6134</v>
      </c>
      <c r="B89" s="7">
        <v>12.0</v>
      </c>
      <c r="C89" s="7" t="s">
        <v>5786</v>
      </c>
      <c r="D89" s="7" t="s">
        <v>6187</v>
      </c>
      <c r="E89" s="7" t="s">
        <v>5828</v>
      </c>
      <c r="F89" s="7" t="s">
        <v>6188</v>
      </c>
      <c r="G89" s="7" t="s">
        <v>6189</v>
      </c>
      <c r="H89" s="7" t="s">
        <v>6190</v>
      </c>
    </row>
    <row r="90">
      <c r="A90" s="7" t="s">
        <v>6134</v>
      </c>
      <c r="B90" s="7">
        <v>13.0</v>
      </c>
      <c r="C90" s="7" t="s">
        <v>6191</v>
      </c>
      <c r="D90" s="7" t="s">
        <v>6192</v>
      </c>
      <c r="E90" s="7" t="s">
        <v>5875</v>
      </c>
      <c r="F90" s="7" t="s">
        <v>6193</v>
      </c>
      <c r="G90" s="7" t="s">
        <v>6194</v>
      </c>
      <c r="H90" s="7" t="s">
        <v>6195</v>
      </c>
    </row>
    <row r="91">
      <c r="A91" s="7" t="s">
        <v>6134</v>
      </c>
      <c r="B91" s="7">
        <v>14.0</v>
      </c>
      <c r="C91" s="7" t="s">
        <v>6196</v>
      </c>
      <c r="D91" s="7" t="s">
        <v>6197</v>
      </c>
      <c r="E91" s="7" t="s">
        <v>5816</v>
      </c>
      <c r="F91" s="7" t="s">
        <v>6198</v>
      </c>
      <c r="G91" s="7" t="s">
        <v>6199</v>
      </c>
      <c r="H91" s="7" t="s">
        <v>6200</v>
      </c>
    </row>
    <row r="92">
      <c r="A92" s="7" t="s">
        <v>6134</v>
      </c>
      <c r="B92" s="7">
        <v>15.0</v>
      </c>
      <c r="C92" s="7" t="s">
        <v>5814</v>
      </c>
      <c r="D92" s="7" t="s">
        <v>6201</v>
      </c>
      <c r="E92" s="7" t="s">
        <v>5864</v>
      </c>
      <c r="F92" s="7" t="s">
        <v>6202</v>
      </c>
      <c r="G92" s="7" t="s">
        <v>6203</v>
      </c>
      <c r="H92" s="7" t="s">
        <v>6204</v>
      </c>
    </row>
    <row r="93">
      <c r="A93" s="7" t="s">
        <v>6134</v>
      </c>
      <c r="B93" s="7">
        <v>16.0</v>
      </c>
      <c r="C93" s="7" t="s">
        <v>5826</v>
      </c>
      <c r="D93" s="7" t="s">
        <v>6205</v>
      </c>
      <c r="E93" s="7" t="s">
        <v>5828</v>
      </c>
      <c r="F93" s="7" t="s">
        <v>6206</v>
      </c>
      <c r="G93" s="7" t="s">
        <v>6207</v>
      </c>
      <c r="H93" s="7" t="s">
        <v>6208</v>
      </c>
    </row>
    <row r="94">
      <c r="A94" s="7" t="s">
        <v>6134</v>
      </c>
      <c r="B94" s="7">
        <v>17.0</v>
      </c>
      <c r="C94" s="7" t="s">
        <v>6209</v>
      </c>
      <c r="D94" s="7" t="s">
        <v>6210</v>
      </c>
      <c r="E94" s="7" t="s">
        <v>5858</v>
      </c>
      <c r="F94" s="7" t="s">
        <v>6211</v>
      </c>
      <c r="G94" s="7" t="s">
        <v>6212</v>
      </c>
      <c r="H94" s="7" t="s">
        <v>6213</v>
      </c>
    </row>
    <row r="95">
      <c r="A95" s="7" t="s">
        <v>6134</v>
      </c>
      <c r="B95" s="7">
        <v>18.0</v>
      </c>
      <c r="C95" s="7" t="s">
        <v>6214</v>
      </c>
      <c r="D95" s="7" t="s">
        <v>6215</v>
      </c>
      <c r="E95" s="7" t="s">
        <v>5973</v>
      </c>
      <c r="F95" s="7" t="s">
        <v>6216</v>
      </c>
      <c r="G95" s="7" t="s">
        <v>6217</v>
      </c>
      <c r="H95" s="7" t="s">
        <v>6218</v>
      </c>
    </row>
    <row r="96">
      <c r="A96" s="7" t="s">
        <v>6134</v>
      </c>
      <c r="B96" s="7">
        <v>19.0</v>
      </c>
      <c r="C96" s="7" t="s">
        <v>5826</v>
      </c>
      <c r="D96" s="7" t="s">
        <v>6219</v>
      </c>
      <c r="E96" s="7" t="s">
        <v>5799</v>
      </c>
      <c r="F96" s="7" t="s">
        <v>6220</v>
      </c>
      <c r="G96" s="7" t="s">
        <v>6221</v>
      </c>
      <c r="H96" s="7" t="s">
        <v>6222</v>
      </c>
    </row>
    <row r="97">
      <c r="A97" s="7" t="s">
        <v>6134</v>
      </c>
      <c r="B97" s="7">
        <v>20.0</v>
      </c>
      <c r="C97" s="7" t="s">
        <v>6223</v>
      </c>
      <c r="D97" s="7" t="s">
        <v>6224</v>
      </c>
      <c r="E97" s="7" t="s">
        <v>5963</v>
      </c>
      <c r="F97" s="7" t="s">
        <v>6225</v>
      </c>
      <c r="G97" s="7" t="s">
        <v>6226</v>
      </c>
      <c r="H97" s="7" t="s">
        <v>6227</v>
      </c>
    </row>
    <row r="98">
      <c r="A98" s="7" t="s">
        <v>6134</v>
      </c>
      <c r="B98" s="7">
        <v>21.0</v>
      </c>
      <c r="C98" s="7" t="s">
        <v>6228</v>
      </c>
      <c r="D98" s="7" t="s">
        <v>6229</v>
      </c>
      <c r="E98" s="7" t="s">
        <v>5852</v>
      </c>
      <c r="F98" s="7" t="s">
        <v>6230</v>
      </c>
      <c r="G98" s="7" t="s">
        <v>6231</v>
      </c>
      <c r="H98" s="7" t="s">
        <v>6232</v>
      </c>
    </row>
    <row r="99">
      <c r="A99" s="7" t="s">
        <v>6134</v>
      </c>
      <c r="B99" s="7">
        <v>22.0</v>
      </c>
      <c r="C99" s="7" t="s">
        <v>6233</v>
      </c>
      <c r="D99" s="7" t="s">
        <v>6234</v>
      </c>
      <c r="E99" s="7" t="s">
        <v>5840</v>
      </c>
      <c r="F99" s="7" t="s">
        <v>6235</v>
      </c>
      <c r="G99" s="7" t="s">
        <v>6236</v>
      </c>
      <c r="H99" s="7" t="s">
        <v>6237</v>
      </c>
    </row>
    <row r="100">
      <c r="A100" s="7" t="s">
        <v>6134</v>
      </c>
      <c r="B100" s="7">
        <v>23.0</v>
      </c>
      <c r="C100" s="7" t="s">
        <v>5838</v>
      </c>
      <c r="D100" s="7" t="s">
        <v>6238</v>
      </c>
      <c r="E100" s="7" t="s">
        <v>5927</v>
      </c>
      <c r="F100" s="7" t="s">
        <v>6239</v>
      </c>
      <c r="G100" s="7" t="s">
        <v>6240</v>
      </c>
      <c r="H100" s="7" t="s">
        <v>6241</v>
      </c>
    </row>
    <row r="101">
      <c r="A101" s="7" t="s">
        <v>6134</v>
      </c>
      <c r="B101" s="7">
        <v>24.0</v>
      </c>
      <c r="C101" s="7" t="s">
        <v>6242</v>
      </c>
      <c r="D101" s="7" t="s">
        <v>6243</v>
      </c>
      <c r="E101" s="7" t="s">
        <v>5869</v>
      </c>
      <c r="F101" s="7" t="s">
        <v>6244</v>
      </c>
      <c r="G101" s="7" t="s">
        <v>6245</v>
      </c>
      <c r="H101" s="7" t="s">
        <v>6246</v>
      </c>
    </row>
    <row r="102">
      <c r="A102" s="7" t="s">
        <v>6134</v>
      </c>
      <c r="B102" s="7">
        <v>25.0</v>
      </c>
      <c r="C102" s="7" t="s">
        <v>5832</v>
      </c>
      <c r="D102" s="7" t="s">
        <v>6247</v>
      </c>
      <c r="E102" s="7" t="s">
        <v>5834</v>
      </c>
      <c r="F102" s="7" t="s">
        <v>6248</v>
      </c>
      <c r="G102" s="7" t="s">
        <v>6249</v>
      </c>
      <c r="H102" s="7" t="s">
        <v>6250</v>
      </c>
    </row>
    <row r="103">
      <c r="A103" s="7" t="s">
        <v>6134</v>
      </c>
      <c r="B103" s="7">
        <v>26.0</v>
      </c>
      <c r="C103" s="7" t="s">
        <v>6251</v>
      </c>
      <c r="D103" s="7" t="s">
        <v>6252</v>
      </c>
      <c r="E103" s="7" t="s">
        <v>5846</v>
      </c>
      <c r="F103" s="7" t="s">
        <v>6253</v>
      </c>
      <c r="G103" s="7" t="s">
        <v>6254</v>
      </c>
      <c r="H103" s="7" t="s">
        <v>6255</v>
      </c>
    </row>
    <row r="104">
      <c r="A104" s="7" t="s">
        <v>6134</v>
      </c>
      <c r="B104" s="7">
        <v>27.0</v>
      </c>
      <c r="C104" s="7" t="s">
        <v>6256</v>
      </c>
      <c r="D104" s="7" t="s">
        <v>6257</v>
      </c>
      <c r="E104" s="7" t="s">
        <v>5810</v>
      </c>
      <c r="F104" s="7" t="s">
        <v>6258</v>
      </c>
      <c r="G104" s="7" t="s">
        <v>6259</v>
      </c>
      <c r="H104" s="7" t="s">
        <v>6260</v>
      </c>
    </row>
    <row r="105">
      <c r="A105" s="7" t="s">
        <v>6134</v>
      </c>
      <c r="B105" s="7">
        <v>28.0</v>
      </c>
      <c r="C105" s="7" t="s">
        <v>5786</v>
      </c>
      <c r="D105" s="7" t="s">
        <v>6261</v>
      </c>
      <c r="E105" s="7" t="s">
        <v>5788</v>
      </c>
      <c r="F105" s="7" t="s">
        <v>6262</v>
      </c>
      <c r="G105" s="7" t="s">
        <v>6263</v>
      </c>
      <c r="H105" s="7" t="s">
        <v>6264</v>
      </c>
    </row>
    <row r="106">
      <c r="A106" s="7" t="s">
        <v>6134</v>
      </c>
      <c r="B106" s="7">
        <v>29.0</v>
      </c>
      <c r="C106" s="7" t="s">
        <v>5949</v>
      </c>
      <c r="D106" s="7" t="s">
        <v>6265</v>
      </c>
      <c r="E106" s="7" t="s">
        <v>5892</v>
      </c>
      <c r="F106" s="7" t="s">
        <v>6266</v>
      </c>
      <c r="G106" s="7" t="s">
        <v>6267</v>
      </c>
      <c r="H106" s="7" t="s">
        <v>6268</v>
      </c>
    </row>
    <row r="107">
      <c r="A107" s="7" t="s">
        <v>6134</v>
      </c>
      <c r="B107" s="7">
        <v>30.0</v>
      </c>
      <c r="C107" s="7" t="s">
        <v>6269</v>
      </c>
      <c r="D107" s="7" t="s">
        <v>6270</v>
      </c>
      <c r="E107" s="7" t="s">
        <v>5973</v>
      </c>
      <c r="F107" s="7" t="s">
        <v>6271</v>
      </c>
      <c r="G107" s="7" t="s">
        <v>6272</v>
      </c>
      <c r="H107" s="7" t="s">
        <v>6273</v>
      </c>
    </row>
    <row r="108">
      <c r="A108" s="7" t="s">
        <v>6134</v>
      </c>
      <c r="B108" s="7">
        <v>31.0</v>
      </c>
      <c r="C108" s="7" t="s">
        <v>6274</v>
      </c>
      <c r="D108" s="7" t="s">
        <v>6275</v>
      </c>
      <c r="E108" s="7" t="s">
        <v>5799</v>
      </c>
      <c r="F108" s="7" t="s">
        <v>6276</v>
      </c>
      <c r="G108" s="7" t="s">
        <v>6277</v>
      </c>
      <c r="H108" s="7" t="s">
        <v>6278</v>
      </c>
    </row>
    <row r="109">
      <c r="A109" s="7" t="s">
        <v>6134</v>
      </c>
      <c r="B109" s="7">
        <v>32.0</v>
      </c>
      <c r="C109" s="7" t="s">
        <v>5786</v>
      </c>
      <c r="D109" s="7" t="s">
        <v>6279</v>
      </c>
      <c r="E109" s="7" t="s">
        <v>5932</v>
      </c>
      <c r="F109" s="7" t="s">
        <v>6280</v>
      </c>
      <c r="G109" s="7" t="s">
        <v>6281</v>
      </c>
      <c r="H109" s="7" t="s">
        <v>6282</v>
      </c>
    </row>
    <row r="110">
      <c r="A110" s="7" t="s">
        <v>6134</v>
      </c>
      <c r="B110" s="7">
        <v>33.0</v>
      </c>
      <c r="C110" s="7" t="s">
        <v>6283</v>
      </c>
      <c r="D110" s="7" t="s">
        <v>6284</v>
      </c>
      <c r="E110" s="7" t="s">
        <v>5858</v>
      </c>
      <c r="F110" s="7" t="s">
        <v>6285</v>
      </c>
      <c r="G110" s="7" t="s">
        <v>6286</v>
      </c>
      <c r="H110" s="7" t="s">
        <v>6287</v>
      </c>
    </row>
    <row r="111">
      <c r="A111" s="7" t="s">
        <v>6134</v>
      </c>
      <c r="B111" s="7">
        <v>34.0</v>
      </c>
      <c r="C111" s="7" t="s">
        <v>6242</v>
      </c>
      <c r="D111" s="7" t="s">
        <v>6288</v>
      </c>
      <c r="E111" s="7" t="s">
        <v>5852</v>
      </c>
      <c r="F111" s="7" t="s">
        <v>6289</v>
      </c>
      <c r="G111" s="7" t="s">
        <v>6290</v>
      </c>
      <c r="H111" s="7" t="s">
        <v>6291</v>
      </c>
    </row>
    <row r="112">
      <c r="A112" s="7" t="s">
        <v>6134</v>
      </c>
      <c r="B112" s="7">
        <v>35.0</v>
      </c>
      <c r="C112" s="7" t="s">
        <v>5936</v>
      </c>
      <c r="D112" s="7" t="s">
        <v>6292</v>
      </c>
      <c r="E112" s="7" t="s">
        <v>5834</v>
      </c>
      <c r="F112" s="7" t="s">
        <v>6293</v>
      </c>
      <c r="G112" s="7" t="s">
        <v>6294</v>
      </c>
      <c r="H112" s="7" t="s">
        <v>6295</v>
      </c>
    </row>
    <row r="113">
      <c r="H113" s="30"/>
    </row>
    <row r="114">
      <c r="H114" s="30"/>
    </row>
    <row r="115">
      <c r="H115" s="30"/>
    </row>
    <row r="116">
      <c r="H116" s="30"/>
    </row>
    <row r="117">
      <c r="H117" s="30"/>
    </row>
    <row r="118">
      <c r="H118" s="30"/>
    </row>
    <row r="119">
      <c r="H119" s="30"/>
    </row>
    <row r="120">
      <c r="H120" s="30"/>
    </row>
    <row r="121">
      <c r="H121" s="30"/>
    </row>
    <row r="122">
      <c r="H122" s="30"/>
    </row>
    <row r="123">
      <c r="H123" s="30"/>
    </row>
    <row r="124">
      <c r="H124" s="30"/>
    </row>
    <row r="125">
      <c r="H125" s="30"/>
    </row>
    <row r="126">
      <c r="H126" s="30"/>
    </row>
    <row r="127">
      <c r="H127" s="30"/>
    </row>
    <row r="128">
      <c r="H128" s="30"/>
    </row>
    <row r="129">
      <c r="H129" s="30"/>
    </row>
    <row r="130">
      <c r="H130" s="30"/>
    </row>
    <row r="131">
      <c r="H131" s="30"/>
    </row>
    <row r="132">
      <c r="H132" s="30"/>
    </row>
    <row r="133">
      <c r="H133" s="30"/>
    </row>
    <row r="134">
      <c r="H134" s="30"/>
    </row>
    <row r="135">
      <c r="H135" s="30"/>
    </row>
    <row r="136">
      <c r="H136" s="30"/>
    </row>
    <row r="137">
      <c r="H137" s="30"/>
    </row>
    <row r="138">
      <c r="H138" s="30"/>
    </row>
    <row r="139">
      <c r="H139" s="30"/>
    </row>
    <row r="140">
      <c r="H140" s="30"/>
    </row>
    <row r="141">
      <c r="H141" s="30"/>
    </row>
    <row r="142">
      <c r="H142" s="30"/>
    </row>
    <row r="143">
      <c r="H143" s="30"/>
    </row>
    <row r="144">
      <c r="H144" s="30"/>
    </row>
    <row r="145">
      <c r="H145" s="30"/>
    </row>
    <row r="146">
      <c r="H146" s="30"/>
    </row>
    <row r="147">
      <c r="H147" s="30"/>
    </row>
    <row r="148">
      <c r="H148" s="30"/>
    </row>
    <row r="149">
      <c r="H149" s="30"/>
    </row>
    <row r="150">
      <c r="H150" s="30"/>
    </row>
    <row r="151">
      <c r="H151" s="30"/>
    </row>
    <row r="152">
      <c r="H152" s="30"/>
    </row>
    <row r="153">
      <c r="H153" s="30"/>
    </row>
    <row r="154">
      <c r="H154" s="30"/>
    </row>
    <row r="155">
      <c r="H155" s="30"/>
    </row>
    <row r="156">
      <c r="H156" s="30"/>
    </row>
    <row r="157">
      <c r="H157" s="30"/>
    </row>
    <row r="158">
      <c r="H158" s="30"/>
    </row>
    <row r="159">
      <c r="H159" s="30"/>
    </row>
    <row r="160">
      <c r="H160" s="30"/>
    </row>
    <row r="161">
      <c r="H161" s="30"/>
    </row>
    <row r="162">
      <c r="H162" s="30"/>
    </row>
    <row r="163">
      <c r="H163" s="30"/>
    </row>
    <row r="164">
      <c r="H164" s="30"/>
    </row>
    <row r="165">
      <c r="H165" s="30"/>
    </row>
    <row r="166">
      <c r="H166" s="30"/>
    </row>
    <row r="167">
      <c r="H167" s="30"/>
    </row>
    <row r="168">
      <c r="H168" s="30"/>
    </row>
    <row r="169">
      <c r="H169" s="30"/>
    </row>
    <row r="170">
      <c r="H170" s="30"/>
    </row>
    <row r="171">
      <c r="H171" s="30"/>
    </row>
    <row r="172">
      <c r="H172" s="30"/>
    </row>
    <row r="173">
      <c r="H173" s="30"/>
    </row>
    <row r="174">
      <c r="H174" s="30"/>
    </row>
    <row r="175">
      <c r="H175" s="30"/>
    </row>
    <row r="176">
      <c r="H176" s="30"/>
    </row>
    <row r="177">
      <c r="H177" s="30"/>
    </row>
    <row r="178">
      <c r="H178" s="30"/>
    </row>
    <row r="179">
      <c r="H179" s="30"/>
    </row>
    <row r="180">
      <c r="H180" s="30"/>
    </row>
    <row r="181">
      <c r="H181" s="30"/>
    </row>
    <row r="182">
      <c r="H182" s="30"/>
    </row>
    <row r="183">
      <c r="H183" s="30"/>
    </row>
    <row r="184">
      <c r="H184" s="30"/>
    </row>
    <row r="185">
      <c r="H185" s="30"/>
    </row>
    <row r="186">
      <c r="H186" s="30"/>
    </row>
    <row r="187">
      <c r="H187" s="30"/>
    </row>
    <row r="188">
      <c r="H188" s="30"/>
    </row>
    <row r="189">
      <c r="H189" s="30"/>
    </row>
    <row r="190">
      <c r="H190" s="30"/>
    </row>
    <row r="191">
      <c r="H191" s="30"/>
    </row>
    <row r="192">
      <c r="H192" s="30"/>
    </row>
    <row r="193">
      <c r="H193" s="30"/>
    </row>
    <row r="194">
      <c r="H194" s="30"/>
    </row>
    <row r="195">
      <c r="H195" s="30"/>
    </row>
    <row r="196">
      <c r="H196" s="30"/>
    </row>
    <row r="197">
      <c r="H197" s="30"/>
    </row>
    <row r="198">
      <c r="H198" s="30"/>
    </row>
    <row r="199">
      <c r="H199" s="30"/>
    </row>
    <row r="200">
      <c r="H200" s="30"/>
    </row>
    <row r="201">
      <c r="H201" s="30"/>
    </row>
    <row r="202">
      <c r="H202" s="30"/>
    </row>
    <row r="203">
      <c r="H203" s="30"/>
    </row>
    <row r="204">
      <c r="H204" s="30"/>
    </row>
    <row r="205">
      <c r="H205" s="30"/>
    </row>
    <row r="206">
      <c r="H206" s="30"/>
    </row>
    <row r="207">
      <c r="H207" s="30"/>
    </row>
    <row r="208">
      <c r="H208" s="30"/>
    </row>
    <row r="209">
      <c r="H209" s="30"/>
    </row>
    <row r="210">
      <c r="H210" s="30"/>
    </row>
    <row r="211">
      <c r="H211" s="30"/>
    </row>
    <row r="212">
      <c r="H212" s="30"/>
    </row>
    <row r="213">
      <c r="H213" s="30"/>
    </row>
    <row r="214">
      <c r="H214" s="30"/>
    </row>
    <row r="215">
      <c r="H215" s="30"/>
    </row>
    <row r="216">
      <c r="H216" s="30"/>
    </row>
    <row r="217">
      <c r="H217" s="30"/>
    </row>
    <row r="218">
      <c r="H218" s="30"/>
    </row>
    <row r="219">
      <c r="H219" s="30"/>
    </row>
    <row r="220">
      <c r="H220" s="30"/>
    </row>
    <row r="221">
      <c r="H221" s="30"/>
    </row>
    <row r="222">
      <c r="H222" s="30"/>
    </row>
    <row r="223">
      <c r="H223" s="30"/>
    </row>
    <row r="224">
      <c r="H224" s="30"/>
    </row>
    <row r="225">
      <c r="H225" s="30"/>
    </row>
    <row r="226">
      <c r="H226" s="30"/>
    </row>
    <row r="227">
      <c r="H227" s="30"/>
    </row>
    <row r="228">
      <c r="H228" s="30"/>
    </row>
    <row r="229">
      <c r="H229" s="30"/>
    </row>
    <row r="230">
      <c r="H230" s="30"/>
    </row>
    <row r="231">
      <c r="H231" s="30"/>
    </row>
    <row r="232">
      <c r="H232" s="30"/>
    </row>
    <row r="233">
      <c r="H233" s="30"/>
    </row>
    <row r="234">
      <c r="H234" s="30"/>
    </row>
    <row r="235">
      <c r="H235" s="30"/>
    </row>
    <row r="236">
      <c r="H236" s="30"/>
    </row>
    <row r="237">
      <c r="H237" s="30"/>
    </row>
    <row r="238">
      <c r="H238" s="30"/>
    </row>
    <row r="239">
      <c r="H239" s="30"/>
    </row>
    <row r="240">
      <c r="H240" s="30"/>
    </row>
    <row r="241">
      <c r="H241" s="30"/>
    </row>
    <row r="242">
      <c r="H242" s="30"/>
    </row>
    <row r="243">
      <c r="H243" s="30"/>
    </row>
    <row r="244">
      <c r="H244" s="30"/>
    </row>
    <row r="245">
      <c r="H245" s="30"/>
    </row>
    <row r="246">
      <c r="H246" s="30"/>
    </row>
    <row r="247">
      <c r="H247" s="30"/>
    </row>
    <row r="248">
      <c r="H248" s="30"/>
    </row>
    <row r="249">
      <c r="H249" s="30"/>
    </row>
    <row r="250">
      <c r="H250" s="30"/>
    </row>
    <row r="251">
      <c r="H251" s="30"/>
    </row>
    <row r="252">
      <c r="H252" s="30"/>
    </row>
    <row r="253">
      <c r="H253" s="30"/>
    </row>
    <row r="254">
      <c r="H254" s="30"/>
    </row>
    <row r="255">
      <c r="H255" s="30"/>
    </row>
    <row r="256">
      <c r="H256" s="30"/>
    </row>
    <row r="257">
      <c r="H257" s="30"/>
    </row>
    <row r="258">
      <c r="H258" s="30"/>
    </row>
    <row r="259">
      <c r="H259" s="30"/>
    </row>
    <row r="260">
      <c r="H260" s="30"/>
    </row>
    <row r="261">
      <c r="H261" s="30"/>
    </row>
    <row r="262">
      <c r="H262" s="30"/>
    </row>
    <row r="263">
      <c r="H263" s="30"/>
    </row>
    <row r="264">
      <c r="H264" s="30"/>
    </row>
    <row r="265">
      <c r="H265" s="30"/>
    </row>
    <row r="266">
      <c r="H266" s="30"/>
    </row>
    <row r="267">
      <c r="H267" s="30"/>
    </row>
    <row r="268">
      <c r="H268" s="30"/>
    </row>
    <row r="269">
      <c r="H269" s="30"/>
    </row>
    <row r="270">
      <c r="H270" s="30"/>
    </row>
    <row r="271">
      <c r="H271" s="30"/>
    </row>
    <row r="272">
      <c r="H272" s="30"/>
    </row>
    <row r="273">
      <c r="H273" s="30"/>
    </row>
    <row r="274">
      <c r="H274" s="30"/>
    </row>
    <row r="275">
      <c r="H275" s="30"/>
    </row>
    <row r="276">
      <c r="H276" s="30"/>
    </row>
    <row r="277">
      <c r="H277" s="30"/>
    </row>
    <row r="278">
      <c r="H278" s="30"/>
    </row>
    <row r="279">
      <c r="H279" s="30"/>
    </row>
    <row r="280">
      <c r="H280" s="30"/>
    </row>
    <row r="281">
      <c r="H281" s="30"/>
    </row>
    <row r="282">
      <c r="H282" s="30"/>
    </row>
    <row r="283">
      <c r="H283" s="30"/>
    </row>
    <row r="284">
      <c r="H284" s="30"/>
    </row>
    <row r="285">
      <c r="H285" s="30"/>
    </row>
    <row r="286">
      <c r="H286" s="30"/>
    </row>
    <row r="287">
      <c r="H287" s="30"/>
    </row>
    <row r="288">
      <c r="H288" s="30"/>
    </row>
    <row r="289">
      <c r="H289" s="30"/>
    </row>
    <row r="290">
      <c r="H290" s="30"/>
    </row>
    <row r="291">
      <c r="H291" s="30"/>
    </row>
    <row r="292">
      <c r="H292" s="30"/>
    </row>
    <row r="293">
      <c r="H293" s="30"/>
    </row>
    <row r="294">
      <c r="H294" s="30"/>
    </row>
    <row r="295">
      <c r="H295" s="30"/>
    </row>
    <row r="296">
      <c r="H296" s="30"/>
    </row>
    <row r="297">
      <c r="H297" s="30"/>
    </row>
    <row r="298">
      <c r="H298" s="30"/>
    </row>
    <row r="299">
      <c r="H299" s="30"/>
    </row>
    <row r="300">
      <c r="H300" s="30"/>
    </row>
    <row r="301">
      <c r="H301" s="30"/>
    </row>
    <row r="302">
      <c r="H302" s="30"/>
    </row>
    <row r="303">
      <c r="H303" s="30"/>
    </row>
    <row r="304">
      <c r="H304" s="30"/>
    </row>
    <row r="305">
      <c r="H305" s="30"/>
    </row>
    <row r="306">
      <c r="H306" s="30"/>
    </row>
    <row r="307">
      <c r="H307" s="30"/>
    </row>
    <row r="308">
      <c r="H308" s="30"/>
    </row>
    <row r="309">
      <c r="H309" s="30"/>
    </row>
    <row r="310">
      <c r="H310" s="30"/>
    </row>
    <row r="311">
      <c r="H311" s="30"/>
    </row>
    <row r="312">
      <c r="H312" s="30"/>
    </row>
    <row r="313">
      <c r="H313" s="30"/>
    </row>
    <row r="314">
      <c r="H314" s="30"/>
    </row>
    <row r="315">
      <c r="H315" s="30"/>
    </row>
    <row r="316">
      <c r="H316" s="30"/>
    </row>
    <row r="317">
      <c r="H317" s="30"/>
    </row>
    <row r="318">
      <c r="H318" s="30"/>
    </row>
    <row r="319">
      <c r="H319" s="30"/>
    </row>
    <row r="320">
      <c r="H320" s="30"/>
    </row>
    <row r="321">
      <c r="H321" s="30"/>
    </row>
    <row r="322">
      <c r="H322" s="30"/>
    </row>
    <row r="323">
      <c r="H323" s="30"/>
    </row>
    <row r="324">
      <c r="H324" s="30"/>
    </row>
    <row r="325">
      <c r="H325" s="30"/>
    </row>
    <row r="326">
      <c r="H326" s="30"/>
    </row>
    <row r="327">
      <c r="H327" s="30"/>
    </row>
    <row r="328">
      <c r="H328" s="30"/>
    </row>
    <row r="329">
      <c r="H329" s="30"/>
    </row>
    <row r="330">
      <c r="H330" s="30"/>
    </row>
    <row r="331">
      <c r="H331" s="30"/>
    </row>
    <row r="332">
      <c r="H332" s="30"/>
    </row>
    <row r="333">
      <c r="H333" s="30"/>
    </row>
    <row r="334">
      <c r="H334" s="30"/>
    </row>
    <row r="335">
      <c r="H335" s="30"/>
    </row>
    <row r="336">
      <c r="H336" s="30"/>
    </row>
    <row r="337">
      <c r="H337" s="30"/>
    </row>
    <row r="338">
      <c r="H338" s="30"/>
    </row>
    <row r="339">
      <c r="H339" s="30"/>
    </row>
    <row r="340">
      <c r="H340" s="30"/>
    </row>
    <row r="341">
      <c r="H341" s="30"/>
    </row>
    <row r="342">
      <c r="H342" s="30"/>
    </row>
    <row r="343">
      <c r="H343" s="30"/>
    </row>
    <row r="344">
      <c r="H344" s="30"/>
    </row>
    <row r="345">
      <c r="H345" s="30"/>
    </row>
    <row r="346">
      <c r="H346" s="30"/>
    </row>
    <row r="347">
      <c r="H347" s="30"/>
    </row>
    <row r="348">
      <c r="H348" s="30"/>
    </row>
    <row r="349">
      <c r="H349" s="30"/>
    </row>
    <row r="350">
      <c r="H350" s="30"/>
    </row>
    <row r="351">
      <c r="H351" s="30"/>
    </row>
    <row r="352">
      <c r="H352" s="30"/>
    </row>
    <row r="353">
      <c r="H353" s="30"/>
    </row>
    <row r="354">
      <c r="H354" s="30"/>
    </row>
    <row r="355">
      <c r="H355" s="30"/>
    </row>
    <row r="356">
      <c r="H356" s="30"/>
    </row>
    <row r="357">
      <c r="H357" s="30"/>
    </row>
    <row r="358">
      <c r="H358" s="30"/>
    </row>
    <row r="359">
      <c r="H359" s="30"/>
    </row>
    <row r="360">
      <c r="H360" s="30"/>
    </row>
    <row r="361">
      <c r="H361" s="30"/>
    </row>
    <row r="362">
      <c r="H362" s="30"/>
    </row>
    <row r="363">
      <c r="H363" s="30"/>
    </row>
    <row r="364">
      <c r="H364" s="30"/>
    </row>
    <row r="365">
      <c r="H365" s="30"/>
    </row>
    <row r="366">
      <c r="H366" s="30"/>
    </row>
    <row r="367">
      <c r="H367" s="30"/>
    </row>
    <row r="368">
      <c r="H368" s="30"/>
    </row>
    <row r="369">
      <c r="H369" s="30"/>
    </row>
    <row r="370">
      <c r="H370" s="30"/>
    </row>
    <row r="371">
      <c r="H371" s="30"/>
    </row>
    <row r="372">
      <c r="H372" s="30"/>
    </row>
    <row r="373">
      <c r="H373" s="30"/>
    </row>
    <row r="374">
      <c r="H374" s="30"/>
    </row>
    <row r="375">
      <c r="H375" s="30"/>
    </row>
    <row r="376">
      <c r="H376" s="30"/>
    </row>
    <row r="377">
      <c r="H377" s="30"/>
    </row>
    <row r="378">
      <c r="H378" s="30"/>
    </row>
    <row r="379">
      <c r="H379" s="30"/>
    </row>
    <row r="380">
      <c r="H380" s="30"/>
    </row>
    <row r="381">
      <c r="H381" s="30"/>
    </row>
    <row r="382">
      <c r="H382" s="30"/>
    </row>
    <row r="383">
      <c r="H383" s="30"/>
    </row>
    <row r="384">
      <c r="H384" s="30"/>
    </row>
    <row r="385">
      <c r="H385" s="30"/>
    </row>
    <row r="386">
      <c r="H386" s="30"/>
    </row>
    <row r="387">
      <c r="H387" s="30"/>
    </row>
    <row r="388">
      <c r="H388" s="30"/>
    </row>
    <row r="389">
      <c r="H389" s="30"/>
    </row>
    <row r="390">
      <c r="H390" s="30"/>
    </row>
    <row r="391">
      <c r="H391" s="30"/>
    </row>
    <row r="392">
      <c r="H392" s="30"/>
    </row>
    <row r="393">
      <c r="H393" s="30"/>
    </row>
    <row r="394">
      <c r="H394" s="30"/>
    </row>
    <row r="395">
      <c r="H395" s="30"/>
    </row>
    <row r="396">
      <c r="H396" s="30"/>
    </row>
    <row r="397">
      <c r="H397" s="30"/>
    </row>
    <row r="398">
      <c r="H398" s="30"/>
    </row>
    <row r="399">
      <c r="H399" s="30"/>
    </row>
    <row r="400">
      <c r="H400" s="30"/>
    </row>
    <row r="401">
      <c r="H401" s="30"/>
    </row>
    <row r="402">
      <c r="H402" s="30"/>
    </row>
    <row r="403">
      <c r="H403" s="30"/>
    </row>
    <row r="404">
      <c r="H404" s="30"/>
    </row>
    <row r="405">
      <c r="H405" s="30"/>
    </row>
    <row r="406">
      <c r="H406" s="30"/>
    </row>
    <row r="407">
      <c r="H407" s="30"/>
    </row>
    <row r="408">
      <c r="H408" s="30"/>
    </row>
    <row r="409">
      <c r="H409" s="30"/>
    </row>
    <row r="410">
      <c r="H410" s="30"/>
    </row>
    <row r="411">
      <c r="H411" s="30"/>
    </row>
    <row r="412">
      <c r="H412" s="30"/>
    </row>
    <row r="413">
      <c r="H413" s="30"/>
    </row>
    <row r="414">
      <c r="H414" s="30"/>
    </row>
    <row r="415">
      <c r="H415" s="30"/>
    </row>
    <row r="416">
      <c r="H416" s="30"/>
    </row>
    <row r="417">
      <c r="H417" s="30"/>
    </row>
    <row r="418">
      <c r="H418" s="30"/>
    </row>
    <row r="419">
      <c r="H419" s="30"/>
    </row>
    <row r="420">
      <c r="H420" s="30"/>
    </row>
    <row r="421">
      <c r="H421" s="30"/>
    </row>
    <row r="422">
      <c r="H422" s="30"/>
    </row>
    <row r="423">
      <c r="H423" s="30"/>
    </row>
    <row r="424">
      <c r="H424" s="30"/>
    </row>
    <row r="425">
      <c r="H425" s="30"/>
    </row>
    <row r="426">
      <c r="H426" s="30"/>
    </row>
    <row r="427">
      <c r="H427" s="30"/>
    </row>
    <row r="428">
      <c r="H428" s="30"/>
    </row>
    <row r="429">
      <c r="H429" s="30"/>
    </row>
    <row r="430">
      <c r="H430" s="30"/>
    </row>
    <row r="431">
      <c r="H431" s="30"/>
    </row>
    <row r="432">
      <c r="H432" s="30"/>
    </row>
    <row r="433">
      <c r="H433" s="30"/>
    </row>
    <row r="434">
      <c r="H434" s="30"/>
    </row>
    <row r="435">
      <c r="H435" s="30"/>
    </row>
    <row r="436">
      <c r="H436" s="30"/>
    </row>
    <row r="437">
      <c r="H437" s="30"/>
    </row>
    <row r="438">
      <c r="H438" s="30"/>
    </row>
    <row r="439">
      <c r="H439" s="30"/>
    </row>
    <row r="440">
      <c r="H440" s="30"/>
    </row>
    <row r="441">
      <c r="H441" s="30"/>
    </row>
    <row r="442">
      <c r="H442" s="30"/>
    </row>
    <row r="443">
      <c r="H443" s="30"/>
    </row>
    <row r="444">
      <c r="H444" s="30"/>
    </row>
    <row r="445">
      <c r="H445" s="30"/>
    </row>
    <row r="446">
      <c r="H446" s="30"/>
    </row>
    <row r="447">
      <c r="H447" s="30"/>
    </row>
    <row r="448">
      <c r="H448" s="30"/>
    </row>
    <row r="449">
      <c r="H449" s="30"/>
    </row>
    <row r="450">
      <c r="H450" s="30"/>
    </row>
    <row r="451">
      <c r="H451" s="30"/>
    </row>
    <row r="452">
      <c r="H452" s="30"/>
    </row>
    <row r="453">
      <c r="H453" s="30"/>
    </row>
    <row r="454">
      <c r="H454" s="30"/>
    </row>
    <row r="455">
      <c r="H455" s="30"/>
    </row>
    <row r="456">
      <c r="H456" s="30"/>
    </row>
    <row r="457">
      <c r="H457" s="30"/>
    </row>
    <row r="458">
      <c r="H458" s="30"/>
    </row>
    <row r="459">
      <c r="H459" s="30"/>
    </row>
    <row r="460">
      <c r="H460" s="30"/>
    </row>
    <row r="461">
      <c r="H461" s="30"/>
    </row>
    <row r="462">
      <c r="H462" s="30"/>
    </row>
    <row r="463">
      <c r="H463" s="30"/>
    </row>
    <row r="464">
      <c r="H464" s="30"/>
    </row>
    <row r="465">
      <c r="H465" s="30"/>
    </row>
    <row r="466">
      <c r="H466" s="30"/>
    </row>
    <row r="467">
      <c r="H467" s="30"/>
    </row>
    <row r="468">
      <c r="H468" s="30"/>
    </row>
    <row r="469">
      <c r="H469" s="30"/>
    </row>
    <row r="470">
      <c r="H470" s="30"/>
    </row>
    <row r="471">
      <c r="H471" s="30"/>
    </row>
    <row r="472">
      <c r="H472" s="30"/>
    </row>
    <row r="473">
      <c r="H473" s="30"/>
    </row>
    <row r="474">
      <c r="H474" s="30"/>
    </row>
    <row r="475">
      <c r="H475" s="30"/>
    </row>
    <row r="476">
      <c r="H476" s="30"/>
    </row>
    <row r="477">
      <c r="H477" s="30"/>
    </row>
    <row r="478">
      <c r="H478" s="30"/>
    </row>
    <row r="479">
      <c r="H479" s="30"/>
    </row>
    <row r="480">
      <c r="H480" s="30"/>
    </row>
    <row r="481">
      <c r="H481" s="30"/>
    </row>
    <row r="482">
      <c r="H482" s="30"/>
    </row>
    <row r="483">
      <c r="H483" s="30"/>
    </row>
    <row r="484">
      <c r="H484" s="30"/>
    </row>
    <row r="485">
      <c r="H485" s="30"/>
    </row>
    <row r="486">
      <c r="H486" s="30"/>
    </row>
    <row r="487">
      <c r="H487" s="30"/>
    </row>
    <row r="488">
      <c r="H488" s="30"/>
    </row>
    <row r="489">
      <c r="H489" s="30"/>
    </row>
    <row r="490">
      <c r="H490" s="30"/>
    </row>
    <row r="491">
      <c r="H491" s="30"/>
    </row>
    <row r="492">
      <c r="H492" s="30"/>
    </row>
    <row r="493">
      <c r="H493" s="30"/>
    </row>
    <row r="494">
      <c r="H494" s="30"/>
    </row>
    <row r="495">
      <c r="H495" s="30"/>
    </row>
    <row r="496">
      <c r="H496" s="30"/>
    </row>
    <row r="497">
      <c r="H497" s="30"/>
    </row>
    <row r="498">
      <c r="H498" s="30"/>
    </row>
    <row r="499">
      <c r="H499" s="30"/>
    </row>
    <row r="500">
      <c r="H500" s="30"/>
    </row>
    <row r="501">
      <c r="H501" s="30"/>
    </row>
    <row r="502">
      <c r="H502" s="30"/>
    </row>
    <row r="503">
      <c r="H503" s="30"/>
    </row>
    <row r="504">
      <c r="H504" s="30"/>
    </row>
    <row r="505">
      <c r="H505" s="30"/>
    </row>
    <row r="506">
      <c r="H506" s="30"/>
    </row>
    <row r="507">
      <c r="H507" s="30"/>
    </row>
    <row r="508">
      <c r="H508" s="30"/>
    </row>
    <row r="509">
      <c r="H509" s="30"/>
    </row>
    <row r="510">
      <c r="H510" s="30"/>
    </row>
    <row r="511">
      <c r="H511" s="30"/>
    </row>
    <row r="512">
      <c r="H512" s="30"/>
    </row>
    <row r="513">
      <c r="H513" s="30"/>
    </row>
    <row r="514">
      <c r="H514" s="30"/>
    </row>
    <row r="515">
      <c r="H515" s="30"/>
    </row>
    <row r="516">
      <c r="H516" s="30"/>
    </row>
    <row r="517">
      <c r="H517" s="30"/>
    </row>
    <row r="518">
      <c r="H518" s="30"/>
    </row>
    <row r="519">
      <c r="H519" s="30"/>
    </row>
    <row r="520">
      <c r="H520" s="30"/>
    </row>
    <row r="521">
      <c r="H521" s="30"/>
    </row>
    <row r="522">
      <c r="H522" s="30"/>
    </row>
    <row r="523">
      <c r="H523" s="30"/>
    </row>
    <row r="524">
      <c r="H524" s="30"/>
    </row>
    <row r="525">
      <c r="H525" s="30"/>
    </row>
    <row r="526">
      <c r="H526" s="30"/>
    </row>
    <row r="527">
      <c r="H527" s="30"/>
    </row>
    <row r="528">
      <c r="H528" s="30"/>
    </row>
    <row r="529">
      <c r="H529" s="30"/>
    </row>
    <row r="530">
      <c r="H530" s="30"/>
    </row>
    <row r="531">
      <c r="H531" s="30"/>
    </row>
    <row r="532">
      <c r="H532" s="30"/>
    </row>
    <row r="533">
      <c r="H533" s="30"/>
    </row>
    <row r="534">
      <c r="H534" s="30"/>
    </row>
    <row r="535">
      <c r="H535" s="30"/>
    </row>
    <row r="536">
      <c r="H536" s="30"/>
    </row>
    <row r="537">
      <c r="H537" s="30"/>
    </row>
    <row r="538">
      <c r="H538" s="30"/>
    </row>
    <row r="539">
      <c r="H539" s="30"/>
    </row>
    <row r="540">
      <c r="H540" s="30"/>
    </row>
    <row r="541">
      <c r="H541" s="30"/>
    </row>
    <row r="542">
      <c r="H542" s="30"/>
    </row>
    <row r="543">
      <c r="H543" s="30"/>
    </row>
    <row r="544">
      <c r="H544" s="30"/>
    </row>
    <row r="545">
      <c r="H545" s="30"/>
    </row>
    <row r="546">
      <c r="H546" s="30"/>
    </row>
    <row r="547">
      <c r="H547" s="30"/>
    </row>
    <row r="548">
      <c r="H548" s="30"/>
    </row>
    <row r="549">
      <c r="H549" s="30"/>
    </row>
    <row r="550">
      <c r="H550" s="30"/>
    </row>
    <row r="551">
      <c r="H551" s="30"/>
    </row>
    <row r="552">
      <c r="H552" s="30"/>
    </row>
    <row r="553">
      <c r="H553" s="30"/>
    </row>
    <row r="554">
      <c r="H554" s="30"/>
    </row>
    <row r="555">
      <c r="H555" s="30"/>
    </row>
    <row r="556">
      <c r="H556" s="30"/>
    </row>
    <row r="557">
      <c r="H557" s="30"/>
    </row>
    <row r="558">
      <c r="H558" s="30"/>
    </row>
    <row r="559">
      <c r="H559" s="30"/>
    </row>
    <row r="560">
      <c r="H560" s="30"/>
    </row>
    <row r="561">
      <c r="H561" s="30"/>
    </row>
    <row r="562">
      <c r="H562" s="30"/>
    </row>
    <row r="563">
      <c r="H563" s="30"/>
    </row>
    <row r="564">
      <c r="H564" s="30"/>
    </row>
    <row r="565">
      <c r="H565" s="30"/>
    </row>
    <row r="566">
      <c r="H566" s="30"/>
    </row>
    <row r="567">
      <c r="H567" s="30"/>
    </row>
    <row r="568">
      <c r="H568" s="30"/>
    </row>
    <row r="569">
      <c r="H569" s="30"/>
    </row>
    <row r="570">
      <c r="H570" s="30"/>
    </row>
    <row r="571">
      <c r="H571" s="30"/>
    </row>
    <row r="572">
      <c r="H572" s="30"/>
    </row>
    <row r="573">
      <c r="H573" s="30"/>
    </row>
    <row r="574">
      <c r="H574" s="30"/>
    </row>
    <row r="575">
      <c r="H575" s="30"/>
    </row>
    <row r="576">
      <c r="H576" s="30"/>
    </row>
    <row r="577">
      <c r="H577" s="30"/>
    </row>
    <row r="578">
      <c r="H578" s="30"/>
    </row>
    <row r="579">
      <c r="H579" s="30"/>
    </row>
    <row r="580">
      <c r="H580" s="30"/>
    </row>
    <row r="581">
      <c r="H581" s="30"/>
    </row>
    <row r="582">
      <c r="H582" s="30"/>
    </row>
    <row r="583">
      <c r="H583" s="30"/>
    </row>
    <row r="584">
      <c r="H584" s="30"/>
    </row>
    <row r="585">
      <c r="H585" s="30"/>
    </row>
    <row r="586">
      <c r="H586" s="30"/>
    </row>
    <row r="587">
      <c r="H587" s="30"/>
    </row>
    <row r="588">
      <c r="H588" s="30"/>
    </row>
    <row r="589">
      <c r="H589" s="30"/>
    </row>
    <row r="590">
      <c r="H590" s="30"/>
    </row>
    <row r="591">
      <c r="H591" s="30"/>
    </row>
    <row r="592">
      <c r="H592" s="30"/>
    </row>
    <row r="593">
      <c r="H593" s="30"/>
    </row>
    <row r="594">
      <c r="H594" s="30"/>
    </row>
    <row r="595">
      <c r="H595" s="30"/>
    </row>
    <row r="596">
      <c r="H596" s="30"/>
    </row>
    <row r="597">
      <c r="H597" s="30"/>
    </row>
    <row r="598">
      <c r="H598" s="30"/>
    </row>
    <row r="599">
      <c r="H599" s="30"/>
    </row>
    <row r="600">
      <c r="H600" s="30"/>
    </row>
    <row r="601">
      <c r="H601" s="30"/>
    </row>
    <row r="602">
      <c r="H602" s="30"/>
    </row>
    <row r="603">
      <c r="H603" s="30"/>
    </row>
    <row r="604">
      <c r="H604" s="30"/>
    </row>
    <row r="605">
      <c r="H605" s="30"/>
    </row>
    <row r="606">
      <c r="H606" s="30"/>
    </row>
    <row r="607">
      <c r="H607" s="30"/>
    </row>
    <row r="608">
      <c r="H608" s="30"/>
    </row>
    <row r="609">
      <c r="H609" s="30"/>
    </row>
    <row r="610">
      <c r="H610" s="30"/>
    </row>
    <row r="611">
      <c r="H611" s="30"/>
    </row>
    <row r="612">
      <c r="H612" s="30"/>
    </row>
    <row r="613">
      <c r="H613" s="30"/>
    </row>
    <row r="614">
      <c r="H614" s="30"/>
    </row>
    <row r="615">
      <c r="H615" s="30"/>
    </row>
    <row r="616">
      <c r="H616" s="30"/>
    </row>
    <row r="617">
      <c r="H617" s="30"/>
    </row>
    <row r="618">
      <c r="H618" s="30"/>
    </row>
    <row r="619">
      <c r="H619" s="30"/>
    </row>
    <row r="620">
      <c r="H620" s="30"/>
    </row>
    <row r="621">
      <c r="H621" s="30"/>
    </row>
    <row r="622">
      <c r="H622" s="30"/>
    </row>
    <row r="623">
      <c r="H623" s="30"/>
    </row>
    <row r="624">
      <c r="H624" s="30"/>
    </row>
    <row r="625">
      <c r="H625" s="30"/>
    </row>
    <row r="626">
      <c r="H626" s="30"/>
    </row>
    <row r="627">
      <c r="H627" s="30"/>
    </row>
    <row r="628">
      <c r="H628" s="30"/>
    </row>
    <row r="629">
      <c r="H629" s="30"/>
    </row>
    <row r="630">
      <c r="H630" s="30"/>
    </row>
    <row r="631">
      <c r="H631" s="30"/>
    </row>
    <row r="632">
      <c r="H632" s="30"/>
    </row>
    <row r="633">
      <c r="H633" s="30"/>
    </row>
    <row r="634">
      <c r="H634" s="30"/>
    </row>
    <row r="635">
      <c r="H635" s="30"/>
    </row>
    <row r="636">
      <c r="H636" s="30"/>
    </row>
    <row r="637">
      <c r="H637" s="30"/>
    </row>
    <row r="638">
      <c r="H638" s="30"/>
    </row>
    <row r="639">
      <c r="H639" s="30"/>
    </row>
    <row r="640">
      <c r="H640" s="30"/>
    </row>
    <row r="641">
      <c r="H641" s="30"/>
    </row>
    <row r="642">
      <c r="H642" s="30"/>
    </row>
    <row r="643">
      <c r="H643" s="30"/>
    </row>
    <row r="644">
      <c r="H644" s="30"/>
    </row>
    <row r="645">
      <c r="H645" s="30"/>
    </row>
    <row r="646">
      <c r="H646" s="30"/>
    </row>
    <row r="647">
      <c r="H647" s="30"/>
    </row>
    <row r="648">
      <c r="H648" s="30"/>
    </row>
    <row r="649">
      <c r="H649" s="30"/>
    </row>
    <row r="650">
      <c r="H650" s="30"/>
    </row>
    <row r="651">
      <c r="H651" s="30"/>
    </row>
    <row r="652">
      <c r="H652" s="30"/>
    </row>
    <row r="653">
      <c r="H653" s="30"/>
    </row>
    <row r="654">
      <c r="H654" s="30"/>
    </row>
    <row r="655">
      <c r="H655" s="30"/>
    </row>
    <row r="656">
      <c r="H656" s="30"/>
    </row>
    <row r="657">
      <c r="H657" s="30"/>
    </row>
    <row r="658">
      <c r="H658" s="30"/>
    </row>
    <row r="659">
      <c r="H659" s="30"/>
    </row>
    <row r="660">
      <c r="H660" s="30"/>
    </row>
    <row r="661">
      <c r="H661" s="30"/>
    </row>
    <row r="662">
      <c r="H662" s="30"/>
    </row>
    <row r="663">
      <c r="H663" s="30"/>
    </row>
    <row r="664">
      <c r="H664" s="30"/>
    </row>
    <row r="665">
      <c r="H665" s="30"/>
    </row>
    <row r="666">
      <c r="H666" s="30"/>
    </row>
    <row r="667">
      <c r="H667" s="30"/>
    </row>
    <row r="668">
      <c r="H668" s="30"/>
    </row>
    <row r="669">
      <c r="H669" s="30"/>
    </row>
    <row r="670">
      <c r="H670" s="30"/>
    </row>
    <row r="671">
      <c r="H671" s="30"/>
    </row>
    <row r="672">
      <c r="H672" s="30"/>
    </row>
    <row r="673">
      <c r="H673" s="30"/>
    </row>
    <row r="674">
      <c r="H674" s="30"/>
    </row>
    <row r="675">
      <c r="H675" s="30"/>
    </row>
    <row r="676">
      <c r="H676" s="30"/>
    </row>
    <row r="677">
      <c r="H677" s="30"/>
    </row>
    <row r="678">
      <c r="H678" s="30"/>
    </row>
    <row r="679">
      <c r="H679" s="30"/>
    </row>
    <row r="680">
      <c r="H680" s="30"/>
    </row>
    <row r="681">
      <c r="H681" s="30"/>
    </row>
    <row r="682">
      <c r="H682" s="30"/>
    </row>
    <row r="683">
      <c r="H683" s="30"/>
    </row>
    <row r="684">
      <c r="H684" s="30"/>
    </row>
    <row r="685">
      <c r="H685" s="30"/>
    </row>
    <row r="686">
      <c r="H686" s="30"/>
    </row>
    <row r="687">
      <c r="H687" s="30"/>
    </row>
    <row r="688">
      <c r="H688" s="30"/>
    </row>
    <row r="689">
      <c r="H689" s="30"/>
    </row>
    <row r="690">
      <c r="H690" s="30"/>
    </row>
    <row r="691">
      <c r="H691" s="30"/>
    </row>
    <row r="692">
      <c r="H692" s="30"/>
    </row>
    <row r="693">
      <c r="H693" s="30"/>
    </row>
    <row r="694">
      <c r="H694" s="30"/>
    </row>
    <row r="695">
      <c r="H695" s="30"/>
    </row>
    <row r="696">
      <c r="H696" s="30"/>
    </row>
    <row r="697">
      <c r="H697" s="30"/>
    </row>
    <row r="698">
      <c r="H698" s="30"/>
    </row>
    <row r="699">
      <c r="H699" s="30"/>
    </row>
    <row r="700">
      <c r="H700" s="30"/>
    </row>
    <row r="701">
      <c r="H701" s="30"/>
    </row>
    <row r="702">
      <c r="H702" s="30"/>
    </row>
    <row r="703">
      <c r="H703" s="30"/>
    </row>
    <row r="704">
      <c r="H704" s="30"/>
    </row>
    <row r="705">
      <c r="H705" s="30"/>
    </row>
    <row r="706">
      <c r="H706" s="30"/>
    </row>
    <row r="707">
      <c r="H707" s="30"/>
    </row>
    <row r="708">
      <c r="H708" s="30"/>
    </row>
    <row r="709">
      <c r="H709" s="30"/>
    </row>
    <row r="710">
      <c r="H710" s="30"/>
    </row>
    <row r="711">
      <c r="H711" s="30"/>
    </row>
    <row r="712">
      <c r="H712" s="30"/>
    </row>
    <row r="713">
      <c r="H713" s="30"/>
    </row>
    <row r="714">
      <c r="H714" s="30"/>
    </row>
    <row r="715">
      <c r="H715" s="30"/>
    </row>
    <row r="716">
      <c r="H716" s="30"/>
    </row>
    <row r="717">
      <c r="H717" s="30"/>
    </row>
    <row r="718">
      <c r="H718" s="30"/>
    </row>
    <row r="719">
      <c r="H719" s="30"/>
    </row>
    <row r="720">
      <c r="H720" s="30"/>
    </row>
    <row r="721">
      <c r="H721" s="30"/>
    </row>
    <row r="722">
      <c r="H722" s="30"/>
    </row>
    <row r="723">
      <c r="H723" s="30"/>
    </row>
    <row r="724">
      <c r="H724" s="30"/>
    </row>
    <row r="725">
      <c r="H725" s="30"/>
    </row>
    <row r="726">
      <c r="H726" s="30"/>
    </row>
    <row r="727">
      <c r="H727" s="30"/>
    </row>
    <row r="728">
      <c r="H728" s="30"/>
    </row>
    <row r="729">
      <c r="H729" s="30"/>
    </row>
    <row r="730">
      <c r="H730" s="30"/>
    </row>
    <row r="731">
      <c r="H731" s="30"/>
    </row>
    <row r="732">
      <c r="H732" s="30"/>
    </row>
    <row r="733">
      <c r="H733" s="30"/>
    </row>
    <row r="734">
      <c r="H734" s="30"/>
    </row>
    <row r="735">
      <c r="H735" s="30"/>
    </row>
    <row r="736">
      <c r="H736" s="30"/>
    </row>
    <row r="737">
      <c r="H737" s="30"/>
    </row>
    <row r="738">
      <c r="H738" s="30"/>
    </row>
    <row r="739">
      <c r="H739" s="30"/>
    </row>
    <row r="740">
      <c r="H740" s="30"/>
    </row>
    <row r="741">
      <c r="H741" s="30"/>
    </row>
    <row r="742">
      <c r="H742" s="30"/>
    </row>
    <row r="743">
      <c r="H743" s="30"/>
    </row>
    <row r="744">
      <c r="H744" s="30"/>
    </row>
    <row r="745">
      <c r="H745" s="30"/>
    </row>
    <row r="746">
      <c r="H746" s="30"/>
    </row>
    <row r="747">
      <c r="H747" s="30"/>
    </row>
    <row r="748">
      <c r="H748" s="30"/>
    </row>
    <row r="749">
      <c r="H749" s="30"/>
    </row>
    <row r="750">
      <c r="H750" s="30"/>
    </row>
    <row r="751">
      <c r="H751" s="30"/>
    </row>
    <row r="752">
      <c r="H752" s="30"/>
    </row>
    <row r="753">
      <c r="H753" s="30"/>
    </row>
    <row r="754">
      <c r="H754" s="30"/>
    </row>
    <row r="755">
      <c r="H755" s="30"/>
    </row>
    <row r="756">
      <c r="H756" s="30"/>
    </row>
    <row r="757">
      <c r="H757" s="30"/>
    </row>
    <row r="758">
      <c r="H758" s="30"/>
    </row>
    <row r="759">
      <c r="H759" s="30"/>
    </row>
    <row r="760">
      <c r="H760" s="30"/>
    </row>
    <row r="761">
      <c r="H761" s="30"/>
    </row>
    <row r="762">
      <c r="H762" s="30"/>
    </row>
    <row r="763">
      <c r="H763" s="30"/>
    </row>
    <row r="764">
      <c r="H764" s="30"/>
    </row>
    <row r="765">
      <c r="H765" s="30"/>
    </row>
    <row r="766">
      <c r="H766" s="30"/>
    </row>
    <row r="767">
      <c r="H767" s="30"/>
    </row>
    <row r="768">
      <c r="H768" s="30"/>
    </row>
    <row r="769">
      <c r="H769" s="30"/>
    </row>
    <row r="770">
      <c r="H770" s="30"/>
    </row>
    <row r="771">
      <c r="H771" s="30"/>
    </row>
    <row r="772">
      <c r="H772" s="30"/>
    </row>
    <row r="773">
      <c r="H773" s="30"/>
    </row>
    <row r="774">
      <c r="H774" s="30"/>
    </row>
    <row r="775">
      <c r="H775" s="30"/>
    </row>
    <row r="776">
      <c r="H776" s="30"/>
    </row>
    <row r="777">
      <c r="H777" s="30"/>
    </row>
    <row r="778">
      <c r="H778" s="30"/>
    </row>
    <row r="779">
      <c r="H779" s="30"/>
    </row>
    <row r="780">
      <c r="H780" s="30"/>
    </row>
    <row r="781">
      <c r="H781" s="30"/>
    </row>
    <row r="782">
      <c r="H782" s="30"/>
    </row>
    <row r="783">
      <c r="H783" s="30"/>
    </row>
    <row r="784">
      <c r="H784" s="30"/>
    </row>
    <row r="785">
      <c r="H785" s="30"/>
    </row>
    <row r="786">
      <c r="H786" s="30"/>
    </row>
    <row r="787">
      <c r="H787" s="30"/>
    </row>
    <row r="788">
      <c r="H788" s="30"/>
    </row>
    <row r="789">
      <c r="H789" s="30"/>
    </row>
    <row r="790">
      <c r="H790" s="30"/>
    </row>
    <row r="791">
      <c r="H791" s="30"/>
    </row>
    <row r="792">
      <c r="H792" s="30"/>
    </row>
    <row r="793">
      <c r="H793" s="30"/>
    </row>
    <row r="794">
      <c r="H794" s="30"/>
    </row>
    <row r="795">
      <c r="H795" s="30"/>
    </row>
    <row r="796">
      <c r="H796" s="30"/>
    </row>
    <row r="797">
      <c r="H797" s="30"/>
    </row>
    <row r="798">
      <c r="H798" s="30"/>
    </row>
    <row r="799">
      <c r="H799" s="30"/>
    </row>
    <row r="800">
      <c r="H800" s="30"/>
    </row>
    <row r="801">
      <c r="H801" s="30"/>
    </row>
    <row r="802">
      <c r="H802" s="30"/>
    </row>
    <row r="803">
      <c r="H803" s="30"/>
    </row>
    <row r="804">
      <c r="H804" s="30"/>
    </row>
    <row r="805">
      <c r="H805" s="30"/>
    </row>
    <row r="806">
      <c r="H806" s="30"/>
    </row>
    <row r="807">
      <c r="H807" s="30"/>
    </row>
    <row r="808">
      <c r="H808" s="30"/>
    </row>
    <row r="809">
      <c r="H809" s="30"/>
    </row>
    <row r="810">
      <c r="H810" s="30"/>
    </row>
    <row r="811">
      <c r="H811" s="30"/>
    </row>
    <row r="812">
      <c r="H812" s="30"/>
    </row>
    <row r="813">
      <c r="H813" s="30"/>
    </row>
    <row r="814">
      <c r="H814" s="30"/>
    </row>
    <row r="815">
      <c r="H815" s="30"/>
    </row>
    <row r="816">
      <c r="H816" s="30"/>
    </row>
    <row r="817">
      <c r="H817" s="30"/>
    </row>
    <row r="818">
      <c r="H818" s="30"/>
    </row>
    <row r="819">
      <c r="H819" s="30"/>
    </row>
    <row r="820">
      <c r="H820" s="30"/>
    </row>
    <row r="821">
      <c r="H821" s="30"/>
    </row>
    <row r="822">
      <c r="H822" s="30"/>
    </row>
    <row r="823">
      <c r="H823" s="30"/>
    </row>
    <row r="824">
      <c r="H824" s="30"/>
    </row>
    <row r="825">
      <c r="H825" s="30"/>
    </row>
    <row r="826">
      <c r="H826" s="30"/>
    </row>
    <row r="827">
      <c r="H827" s="30"/>
    </row>
    <row r="828">
      <c r="H828" s="30"/>
    </row>
    <row r="829">
      <c r="H829" s="30"/>
    </row>
    <row r="830">
      <c r="H830" s="30"/>
    </row>
    <row r="831">
      <c r="H831" s="30"/>
    </row>
    <row r="832">
      <c r="H832" s="30"/>
    </row>
    <row r="833">
      <c r="H833" s="30"/>
    </row>
    <row r="834">
      <c r="H834" s="30"/>
    </row>
    <row r="835">
      <c r="H835" s="30"/>
    </row>
    <row r="836">
      <c r="H836" s="30"/>
    </row>
    <row r="837">
      <c r="H837" s="30"/>
    </row>
    <row r="838">
      <c r="H838" s="30"/>
    </row>
    <row r="839">
      <c r="H839" s="30"/>
    </row>
    <row r="840">
      <c r="H840" s="30"/>
    </row>
    <row r="841">
      <c r="H841" s="30"/>
    </row>
    <row r="842">
      <c r="H842" s="30"/>
    </row>
    <row r="843">
      <c r="H843" s="30"/>
    </row>
    <row r="844">
      <c r="H844" s="30"/>
    </row>
    <row r="845">
      <c r="H845" s="30"/>
    </row>
    <row r="846">
      <c r="H846" s="30"/>
    </row>
    <row r="847">
      <c r="H847" s="30"/>
    </row>
    <row r="848">
      <c r="H848" s="30"/>
    </row>
    <row r="849">
      <c r="H849" s="30"/>
    </row>
    <row r="850">
      <c r="H850" s="30"/>
    </row>
    <row r="851">
      <c r="H851" s="30"/>
    </row>
    <row r="852">
      <c r="H852" s="30"/>
    </row>
    <row r="853">
      <c r="H853" s="30"/>
    </row>
    <row r="854">
      <c r="H854" s="30"/>
    </row>
    <row r="855">
      <c r="H855" s="30"/>
    </row>
    <row r="856">
      <c r="H856" s="30"/>
    </row>
    <row r="857">
      <c r="H857" s="30"/>
    </row>
    <row r="858">
      <c r="H858" s="30"/>
    </row>
    <row r="859">
      <c r="H859" s="30"/>
    </row>
    <row r="860">
      <c r="H860" s="30"/>
    </row>
    <row r="861">
      <c r="H861" s="30"/>
    </row>
    <row r="862">
      <c r="H862" s="30"/>
    </row>
    <row r="863">
      <c r="H863" s="30"/>
    </row>
    <row r="864">
      <c r="H864" s="30"/>
    </row>
    <row r="865">
      <c r="H865" s="30"/>
    </row>
    <row r="866">
      <c r="H866" s="30"/>
    </row>
    <row r="867">
      <c r="H867" s="30"/>
    </row>
    <row r="868">
      <c r="H868" s="30"/>
    </row>
    <row r="869">
      <c r="H869" s="30"/>
    </row>
    <row r="870">
      <c r="H870" s="30"/>
    </row>
    <row r="871">
      <c r="H871" s="30"/>
    </row>
    <row r="872">
      <c r="H872" s="30"/>
    </row>
    <row r="873">
      <c r="H873" s="30"/>
    </row>
    <row r="874">
      <c r="H874" s="30"/>
    </row>
    <row r="875">
      <c r="H875" s="30"/>
    </row>
    <row r="876">
      <c r="H876" s="30"/>
    </row>
    <row r="877">
      <c r="H877" s="30"/>
    </row>
    <row r="878">
      <c r="H878" s="30"/>
    </row>
    <row r="879">
      <c r="H879" s="30"/>
    </row>
    <row r="880">
      <c r="H880" s="30"/>
    </row>
    <row r="881">
      <c r="H881" s="30"/>
    </row>
    <row r="882">
      <c r="H882" s="30"/>
    </row>
    <row r="883">
      <c r="H883" s="30"/>
    </row>
    <row r="884">
      <c r="H884" s="30"/>
    </row>
    <row r="885">
      <c r="H885" s="30"/>
    </row>
    <row r="886">
      <c r="H886" s="30"/>
    </row>
    <row r="887">
      <c r="H887" s="30"/>
    </row>
    <row r="888">
      <c r="H888" s="30"/>
    </row>
    <row r="889">
      <c r="H889" s="30"/>
    </row>
    <row r="890">
      <c r="H890" s="30"/>
    </row>
    <row r="891">
      <c r="H891" s="30"/>
    </row>
    <row r="892">
      <c r="H892" s="30"/>
    </row>
    <row r="893">
      <c r="H893" s="30"/>
    </row>
    <row r="894">
      <c r="H894" s="30"/>
    </row>
    <row r="895">
      <c r="H895" s="30"/>
    </row>
    <row r="896">
      <c r="H896" s="30"/>
    </row>
    <row r="897">
      <c r="H897" s="30"/>
    </row>
    <row r="898">
      <c r="H898" s="30"/>
    </row>
    <row r="899">
      <c r="H899" s="30"/>
    </row>
    <row r="900">
      <c r="H900" s="30"/>
    </row>
    <row r="901">
      <c r="H901" s="30"/>
    </row>
    <row r="902">
      <c r="H902" s="30"/>
    </row>
    <row r="903">
      <c r="H903" s="30"/>
    </row>
    <row r="904">
      <c r="H904" s="30"/>
    </row>
    <row r="905">
      <c r="H905" s="30"/>
    </row>
    <row r="906">
      <c r="H906" s="30"/>
    </row>
    <row r="907">
      <c r="H907" s="30"/>
    </row>
    <row r="908">
      <c r="H908" s="30"/>
    </row>
    <row r="909">
      <c r="H909" s="30"/>
    </row>
    <row r="910">
      <c r="H910" s="30"/>
    </row>
    <row r="911">
      <c r="H911" s="30"/>
    </row>
    <row r="912">
      <c r="H912" s="30"/>
    </row>
    <row r="913">
      <c r="H913" s="30"/>
    </row>
    <row r="914">
      <c r="H914" s="30"/>
    </row>
    <row r="915">
      <c r="H915" s="30"/>
    </row>
    <row r="916">
      <c r="H916" s="30"/>
    </row>
    <row r="917">
      <c r="H917" s="30"/>
    </row>
    <row r="918">
      <c r="H918" s="30"/>
    </row>
    <row r="919">
      <c r="H919" s="30"/>
    </row>
    <row r="920">
      <c r="H920" s="30"/>
    </row>
    <row r="921">
      <c r="H921" s="30"/>
    </row>
    <row r="922">
      <c r="H922" s="30"/>
    </row>
    <row r="923">
      <c r="H923" s="30"/>
    </row>
    <row r="924">
      <c r="H924" s="30"/>
    </row>
    <row r="925">
      <c r="H925" s="30"/>
    </row>
    <row r="926">
      <c r="H926" s="30"/>
    </row>
    <row r="927">
      <c r="H927" s="30"/>
    </row>
    <row r="928">
      <c r="H928" s="30"/>
    </row>
    <row r="929">
      <c r="H929" s="30"/>
    </row>
    <row r="930">
      <c r="H930" s="30"/>
    </row>
    <row r="931">
      <c r="H931" s="30"/>
    </row>
    <row r="932">
      <c r="H932" s="30"/>
    </row>
    <row r="933">
      <c r="H933" s="30"/>
    </row>
    <row r="934">
      <c r="H934" s="30"/>
    </row>
    <row r="935">
      <c r="H935" s="30"/>
    </row>
    <row r="936">
      <c r="H936" s="30"/>
    </row>
    <row r="937">
      <c r="H937" s="30"/>
    </row>
    <row r="938">
      <c r="H938" s="30"/>
    </row>
    <row r="939">
      <c r="H939" s="30"/>
    </row>
    <row r="940">
      <c r="H940" s="30"/>
    </row>
    <row r="941">
      <c r="H941" s="30"/>
    </row>
    <row r="942">
      <c r="H942" s="30"/>
    </row>
    <row r="943">
      <c r="H943" s="30"/>
    </row>
    <row r="944">
      <c r="H944" s="30"/>
    </row>
    <row r="945">
      <c r="H945" s="30"/>
    </row>
    <row r="946">
      <c r="H946" s="30"/>
    </row>
    <row r="947">
      <c r="H947" s="30"/>
    </row>
    <row r="948">
      <c r="H948" s="30"/>
    </row>
    <row r="949">
      <c r="H949" s="30"/>
    </row>
    <row r="950">
      <c r="H950" s="30"/>
    </row>
    <row r="951">
      <c r="H951" s="30"/>
    </row>
    <row r="952">
      <c r="H952" s="30"/>
    </row>
    <row r="953">
      <c r="H953" s="30"/>
    </row>
    <row r="954">
      <c r="H954" s="30"/>
    </row>
    <row r="955">
      <c r="H955" s="30"/>
    </row>
    <row r="956">
      <c r="H956" s="30"/>
    </row>
    <row r="957">
      <c r="H957" s="30"/>
    </row>
    <row r="958">
      <c r="H958" s="30"/>
    </row>
    <row r="959">
      <c r="H959" s="30"/>
    </row>
    <row r="960">
      <c r="H960" s="30"/>
    </row>
    <row r="961">
      <c r="H961" s="30"/>
    </row>
    <row r="962">
      <c r="H962" s="30"/>
    </row>
    <row r="963">
      <c r="H963" s="30"/>
    </row>
    <row r="964">
      <c r="H964" s="30"/>
    </row>
    <row r="965">
      <c r="H965" s="30"/>
    </row>
    <row r="966">
      <c r="H966" s="30"/>
    </row>
    <row r="967">
      <c r="H967" s="30"/>
    </row>
    <row r="968">
      <c r="H968" s="30"/>
    </row>
    <row r="969">
      <c r="H969" s="30"/>
    </row>
    <row r="970">
      <c r="H970" s="30"/>
    </row>
    <row r="971">
      <c r="H971" s="30"/>
    </row>
    <row r="972">
      <c r="H972" s="30"/>
    </row>
    <row r="973">
      <c r="H973" s="30"/>
    </row>
    <row r="974">
      <c r="H974" s="30"/>
    </row>
    <row r="975">
      <c r="H975" s="30"/>
    </row>
    <row r="976">
      <c r="H976" s="30"/>
    </row>
    <row r="977">
      <c r="H977" s="30"/>
    </row>
    <row r="978">
      <c r="H978" s="30"/>
    </row>
    <row r="979">
      <c r="H979" s="30"/>
    </row>
    <row r="980">
      <c r="H980" s="30"/>
    </row>
    <row r="981">
      <c r="H981" s="30"/>
    </row>
    <row r="982">
      <c r="H982" s="30"/>
    </row>
    <row r="983">
      <c r="H983" s="30"/>
    </row>
    <row r="984">
      <c r="H984" s="30"/>
    </row>
    <row r="985">
      <c r="H985" s="30"/>
    </row>
    <row r="986">
      <c r="H986" s="30"/>
    </row>
    <row r="987">
      <c r="H987" s="30"/>
    </row>
    <row r="988">
      <c r="H988" s="30"/>
    </row>
    <row r="989">
      <c r="H989" s="30"/>
    </row>
    <row r="990">
      <c r="H990" s="30"/>
    </row>
    <row r="991">
      <c r="H991" s="30"/>
    </row>
    <row r="992">
      <c r="H992" s="30"/>
    </row>
    <row r="993">
      <c r="H993" s="30"/>
    </row>
    <row r="994">
      <c r="H994" s="30"/>
    </row>
    <row r="995">
      <c r="H995" s="30"/>
    </row>
    <row r="996">
      <c r="H996" s="30"/>
    </row>
    <row r="997">
      <c r="H997" s="30"/>
    </row>
    <row r="998">
      <c r="H998" s="30"/>
    </row>
    <row r="999">
      <c r="H999" s="30"/>
    </row>
    <row r="1000">
      <c r="H1000" s="30"/>
    </row>
    <row r="1001">
      <c r="H1001" s="30"/>
    </row>
    <row r="1002">
      <c r="H1002" s="30"/>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fitToPage="1"/>
  </sheetPr>
  <sheetViews>
    <sheetView workbookViewId="0"/>
  </sheetViews>
  <sheetFormatPr customHeight="1" defaultColWidth="12.63" defaultRowHeight="15.75"/>
  <cols>
    <col customWidth="1" min="1" max="1" width="5.75"/>
    <col customWidth="1" min="2" max="2" width="35.38"/>
    <col customWidth="1" min="3" max="4" width="53.25"/>
  </cols>
  <sheetData>
    <row r="1" ht="33.0" customHeight="1">
      <c r="A1" s="39"/>
      <c r="B1" s="40" t="s">
        <v>6296</v>
      </c>
      <c r="C1" s="41"/>
      <c r="D1" s="41"/>
      <c r="E1" s="42"/>
    </row>
    <row r="2">
      <c r="A2" s="41" t="s">
        <v>3</v>
      </c>
      <c r="B2" s="41" t="s">
        <v>4</v>
      </c>
      <c r="C2" s="41" t="s">
        <v>5</v>
      </c>
      <c r="D2" s="41" t="s">
        <v>6</v>
      </c>
      <c r="E2" s="41" t="s">
        <v>6297</v>
      </c>
    </row>
    <row r="3">
      <c r="A3" s="43">
        <v>1.0</v>
      </c>
      <c r="B3" s="44" t="s">
        <v>6298</v>
      </c>
      <c r="C3" s="44" t="s">
        <v>15</v>
      </c>
      <c r="D3" s="44" t="s">
        <v>16</v>
      </c>
      <c r="E3" s="42"/>
    </row>
    <row r="4">
      <c r="A4" s="43">
        <v>2.0</v>
      </c>
      <c r="B4" s="44" t="s">
        <v>23</v>
      </c>
      <c r="C4" s="44" t="s">
        <v>21</v>
      </c>
      <c r="D4" s="44" t="s">
        <v>24</v>
      </c>
      <c r="E4" s="42"/>
    </row>
    <row r="5">
      <c r="A5" s="43">
        <v>3.0</v>
      </c>
      <c r="B5" s="44" t="s">
        <v>23</v>
      </c>
      <c r="C5" s="44" t="s">
        <v>32</v>
      </c>
      <c r="D5" s="44" t="s">
        <v>33</v>
      </c>
      <c r="E5" s="42"/>
    </row>
    <row r="6">
      <c r="A6" s="43">
        <v>4.0</v>
      </c>
      <c r="B6" s="44" t="s">
        <v>23</v>
      </c>
      <c r="C6" s="44" t="s">
        <v>40</v>
      </c>
      <c r="D6" s="44" t="s">
        <v>41</v>
      </c>
      <c r="E6" s="42"/>
    </row>
    <row r="7">
      <c r="A7" s="43">
        <v>5.0</v>
      </c>
      <c r="B7" s="44" t="s">
        <v>23</v>
      </c>
      <c r="C7" s="44" t="s">
        <v>47</v>
      </c>
      <c r="D7" s="44" t="s">
        <v>48</v>
      </c>
      <c r="E7" s="42"/>
    </row>
    <row r="8">
      <c r="A8" s="43">
        <v>6.0</v>
      </c>
      <c r="B8" s="44" t="s">
        <v>56</v>
      </c>
      <c r="C8" s="44" t="s">
        <v>57</v>
      </c>
      <c r="D8" s="44" t="s">
        <v>58</v>
      </c>
      <c r="E8" s="42"/>
    </row>
    <row r="9">
      <c r="A9" s="43">
        <v>7.0</v>
      </c>
      <c r="B9" s="44" t="s">
        <v>65</v>
      </c>
      <c r="C9" s="44" t="s">
        <v>66</v>
      </c>
      <c r="D9" s="44" t="s">
        <v>67</v>
      </c>
      <c r="E9" s="42"/>
    </row>
    <row r="10">
      <c r="A10" s="43">
        <v>8.0</v>
      </c>
      <c r="B10" s="44" t="s">
        <v>74</v>
      </c>
      <c r="C10" s="44" t="s">
        <v>75</v>
      </c>
      <c r="D10" s="44" t="s">
        <v>76</v>
      </c>
      <c r="E10" s="42"/>
    </row>
    <row r="11">
      <c r="A11" s="43">
        <v>9.0</v>
      </c>
      <c r="B11" s="44" t="s">
        <v>83</v>
      </c>
      <c r="C11" s="44" t="s">
        <v>84</v>
      </c>
      <c r="D11" s="44" t="s">
        <v>85</v>
      </c>
      <c r="E11" s="42"/>
    </row>
    <row r="12">
      <c r="A12" s="43">
        <v>10.0</v>
      </c>
      <c r="B12" s="44" t="s">
        <v>35</v>
      </c>
      <c r="C12" s="44" t="s">
        <v>92</v>
      </c>
      <c r="D12" s="44" t="s">
        <v>93</v>
      </c>
      <c r="E12" s="42"/>
    </row>
    <row r="13">
      <c r="A13" s="43">
        <v>11.0</v>
      </c>
      <c r="B13" s="44" t="s">
        <v>35</v>
      </c>
      <c r="C13" s="44" t="s">
        <v>100</v>
      </c>
      <c r="D13" s="44" t="s">
        <v>101</v>
      </c>
      <c r="E13" s="42"/>
    </row>
    <row r="14">
      <c r="A14" s="43">
        <v>12.0</v>
      </c>
      <c r="B14" s="44" t="s">
        <v>35</v>
      </c>
      <c r="C14" s="44" t="s">
        <v>108</v>
      </c>
      <c r="D14" s="44" t="s">
        <v>109</v>
      </c>
      <c r="E14" s="42"/>
    </row>
    <row r="15">
      <c r="A15" s="43">
        <v>13.0</v>
      </c>
      <c r="B15" s="44" t="s">
        <v>117</v>
      </c>
      <c r="C15" s="44" t="s">
        <v>118</v>
      </c>
      <c r="D15" s="44" t="s">
        <v>119</v>
      </c>
      <c r="E15" s="42"/>
    </row>
    <row r="16">
      <c r="A16" s="43">
        <v>14.0</v>
      </c>
      <c r="B16" s="44" t="s">
        <v>125</v>
      </c>
      <c r="C16" s="44" t="s">
        <v>126</v>
      </c>
      <c r="D16" s="44" t="s">
        <v>127</v>
      </c>
      <c r="E16" s="42"/>
    </row>
    <row r="17">
      <c r="A17" s="43">
        <v>15.0</v>
      </c>
      <c r="B17" s="44" t="s">
        <v>35</v>
      </c>
      <c r="C17" s="44" t="s">
        <v>134</v>
      </c>
      <c r="D17" s="44" t="s">
        <v>135</v>
      </c>
      <c r="E17" s="42"/>
    </row>
    <row r="18">
      <c r="A18" s="43">
        <v>16.0</v>
      </c>
      <c r="B18" s="44" t="s">
        <v>87</v>
      </c>
      <c r="C18" s="44" t="s">
        <v>141</v>
      </c>
      <c r="D18" s="44" t="s">
        <v>142</v>
      </c>
      <c r="E18" s="42"/>
    </row>
    <row r="19">
      <c r="A19" s="43">
        <v>17.0</v>
      </c>
      <c r="B19" s="44" t="s">
        <v>150</v>
      </c>
      <c r="C19" s="44" t="s">
        <v>151</v>
      </c>
      <c r="D19" s="44" t="s">
        <v>152</v>
      </c>
      <c r="E19" s="42"/>
    </row>
    <row r="20">
      <c r="A20" s="43">
        <v>18.0</v>
      </c>
      <c r="B20" s="44" t="s">
        <v>35</v>
      </c>
      <c r="C20" s="44" t="s">
        <v>159</v>
      </c>
      <c r="D20" s="44" t="s">
        <v>160</v>
      </c>
      <c r="E20" s="42"/>
    </row>
    <row r="21">
      <c r="A21" s="43">
        <v>19.0</v>
      </c>
      <c r="B21" s="44" t="s">
        <v>35</v>
      </c>
      <c r="C21" s="44" t="s">
        <v>166</v>
      </c>
      <c r="D21" s="44" t="s">
        <v>167</v>
      </c>
      <c r="E21" s="42"/>
    </row>
    <row r="22">
      <c r="A22" s="43">
        <v>20.0</v>
      </c>
      <c r="B22" s="44" t="s">
        <v>174</v>
      </c>
      <c r="C22" s="44" t="s">
        <v>175</v>
      </c>
      <c r="D22" s="44" t="s">
        <v>176</v>
      </c>
      <c r="E22" s="42"/>
    </row>
    <row r="23">
      <c r="A23" s="43">
        <v>21.0</v>
      </c>
      <c r="B23" s="44" t="s">
        <v>183</v>
      </c>
      <c r="C23" s="44" t="s">
        <v>184</v>
      </c>
      <c r="D23" s="44" t="s">
        <v>185</v>
      </c>
      <c r="E23" s="42"/>
    </row>
    <row r="24">
      <c r="A24" s="43">
        <v>22.0</v>
      </c>
      <c r="B24" s="44" t="s">
        <v>35</v>
      </c>
      <c r="C24" s="44" t="s">
        <v>192</v>
      </c>
      <c r="D24" s="44" t="s">
        <v>193</v>
      </c>
      <c r="E24" s="42"/>
    </row>
    <row r="25">
      <c r="A25" s="43">
        <v>23.0</v>
      </c>
      <c r="B25" s="44" t="s">
        <v>35</v>
      </c>
      <c r="C25" s="44" t="s">
        <v>200</v>
      </c>
      <c r="D25" s="44" t="s">
        <v>201</v>
      </c>
      <c r="E25" s="42"/>
    </row>
    <row r="26">
      <c r="A26" s="43">
        <v>24.0</v>
      </c>
      <c r="B26" s="44" t="s">
        <v>35</v>
      </c>
      <c r="C26" s="44" t="s">
        <v>208</v>
      </c>
      <c r="D26" s="44" t="s">
        <v>209</v>
      </c>
      <c r="E26" s="42"/>
    </row>
    <row r="27">
      <c r="A27" s="43">
        <v>25.0</v>
      </c>
      <c r="B27" s="44" t="s">
        <v>215</v>
      </c>
      <c r="C27" s="44" t="s">
        <v>216</v>
      </c>
      <c r="D27" s="44" t="s">
        <v>217</v>
      </c>
      <c r="E27" s="42"/>
    </row>
    <row r="28">
      <c r="A28" s="43">
        <v>26.0</v>
      </c>
      <c r="B28" s="44" t="s">
        <v>223</v>
      </c>
      <c r="C28" s="44" t="s">
        <v>224</v>
      </c>
      <c r="D28" s="44" t="s">
        <v>225</v>
      </c>
      <c r="E28" s="42"/>
    </row>
    <row r="29">
      <c r="A29" s="43">
        <v>27.0</v>
      </c>
      <c r="B29" s="44" t="s">
        <v>35</v>
      </c>
      <c r="C29" s="44" t="s">
        <v>232</v>
      </c>
      <c r="D29" s="44" t="s">
        <v>233</v>
      </c>
      <c r="E29" s="42"/>
    </row>
    <row r="30">
      <c r="A30" s="43">
        <v>28.0</v>
      </c>
      <c r="B30" s="44" t="s">
        <v>241</v>
      </c>
      <c r="C30" s="44" t="s">
        <v>242</v>
      </c>
      <c r="D30" s="44" t="s">
        <v>243</v>
      </c>
      <c r="E30" s="42"/>
    </row>
    <row r="31">
      <c r="A31" s="43">
        <v>29.0</v>
      </c>
      <c r="B31" s="44" t="s">
        <v>250</v>
      </c>
      <c r="C31" s="44" t="s">
        <v>251</v>
      </c>
      <c r="D31" s="44" t="s">
        <v>252</v>
      </c>
      <c r="E31" s="42"/>
    </row>
    <row r="32">
      <c r="A32" s="43">
        <v>30.0</v>
      </c>
      <c r="B32" s="44" t="s">
        <v>35</v>
      </c>
      <c r="C32" s="44" t="s">
        <v>258</v>
      </c>
      <c r="D32" s="44" t="s">
        <v>259</v>
      </c>
      <c r="E32" s="42"/>
    </row>
    <row r="33">
      <c r="A33" s="43">
        <v>31.0</v>
      </c>
      <c r="B33" s="44" t="s">
        <v>266</v>
      </c>
      <c r="C33" s="44" t="s">
        <v>267</v>
      </c>
      <c r="D33" s="44" t="s">
        <v>268</v>
      </c>
      <c r="E33" s="42"/>
    </row>
    <row r="34">
      <c r="A34" s="43">
        <v>32.0</v>
      </c>
      <c r="B34" s="44" t="s">
        <v>35</v>
      </c>
      <c r="C34" s="44" t="s">
        <v>275</v>
      </c>
      <c r="D34" s="44" t="s">
        <v>276</v>
      </c>
      <c r="E34" s="42"/>
    </row>
    <row r="35">
      <c r="A35" s="43">
        <v>33.0</v>
      </c>
      <c r="B35" s="44" t="s">
        <v>284</v>
      </c>
      <c r="C35" s="44" t="s">
        <v>285</v>
      </c>
      <c r="D35" s="44" t="s">
        <v>286</v>
      </c>
      <c r="E35" s="42"/>
    </row>
    <row r="36">
      <c r="A36" s="43">
        <v>34.0</v>
      </c>
      <c r="B36" s="44" t="s">
        <v>35</v>
      </c>
      <c r="C36" s="44" t="s">
        <v>292</v>
      </c>
      <c r="D36" s="44" t="s">
        <v>293</v>
      </c>
      <c r="E36" s="42"/>
    </row>
    <row r="37">
      <c r="A37" s="43">
        <v>35.0</v>
      </c>
      <c r="B37" s="44" t="s">
        <v>35</v>
      </c>
      <c r="C37" s="44" t="s">
        <v>301</v>
      </c>
      <c r="D37" s="44" t="s">
        <v>302</v>
      </c>
      <c r="E37" s="42"/>
    </row>
    <row r="38">
      <c r="A38" s="43">
        <v>36.0</v>
      </c>
      <c r="B38" s="44" t="s">
        <v>309</v>
      </c>
      <c r="C38" s="44" t="s">
        <v>310</v>
      </c>
      <c r="D38" s="44" t="s">
        <v>311</v>
      </c>
      <c r="E38" s="42"/>
    </row>
    <row r="39">
      <c r="A39" s="43">
        <v>37.0</v>
      </c>
      <c r="B39" s="44" t="s">
        <v>319</v>
      </c>
      <c r="C39" s="44" t="s">
        <v>320</v>
      </c>
      <c r="D39" s="44" t="s">
        <v>321</v>
      </c>
      <c r="E39" s="42"/>
    </row>
    <row r="40">
      <c r="A40" s="43">
        <v>38.0</v>
      </c>
      <c r="B40" s="44" t="s">
        <v>327</v>
      </c>
      <c r="C40" s="44" t="s">
        <v>328</v>
      </c>
      <c r="D40" s="44" t="s">
        <v>329</v>
      </c>
      <c r="E40" s="42"/>
    </row>
    <row r="41">
      <c r="A41" s="43">
        <v>39.0</v>
      </c>
      <c r="B41" s="44" t="s">
        <v>35</v>
      </c>
      <c r="C41" s="44" t="s">
        <v>335</v>
      </c>
      <c r="D41" s="44" t="s">
        <v>336</v>
      </c>
      <c r="E41" s="42"/>
    </row>
    <row r="42">
      <c r="A42" s="43">
        <v>40.0</v>
      </c>
      <c r="B42" s="44" t="s">
        <v>343</v>
      </c>
      <c r="C42" s="44" t="s">
        <v>344</v>
      </c>
      <c r="D42" s="44" t="s">
        <v>345</v>
      </c>
      <c r="E42" s="42"/>
    </row>
    <row r="43">
      <c r="A43" s="43">
        <v>41.0</v>
      </c>
      <c r="B43" s="44" t="s">
        <v>353</v>
      </c>
      <c r="C43" s="44" t="s">
        <v>354</v>
      </c>
      <c r="D43" s="44" t="s">
        <v>355</v>
      </c>
      <c r="E43" s="42"/>
    </row>
    <row r="44">
      <c r="A44" s="43">
        <v>42.0</v>
      </c>
      <c r="B44" s="44" t="s">
        <v>353</v>
      </c>
      <c r="C44" s="44" t="s">
        <v>362</v>
      </c>
      <c r="D44" s="44" t="s">
        <v>363</v>
      </c>
      <c r="E44" s="42"/>
    </row>
    <row r="45">
      <c r="A45" s="43">
        <v>43.0</v>
      </c>
      <c r="B45" s="44" t="s">
        <v>370</v>
      </c>
      <c r="C45" s="44" t="s">
        <v>371</v>
      </c>
      <c r="D45" s="44" t="s">
        <v>372</v>
      </c>
      <c r="E45" s="42"/>
    </row>
    <row r="46">
      <c r="A46" s="43">
        <v>44.0</v>
      </c>
      <c r="B46" s="44" t="s">
        <v>370</v>
      </c>
      <c r="C46" s="44" t="s">
        <v>379</v>
      </c>
      <c r="D46" s="44" t="s">
        <v>380</v>
      </c>
      <c r="E46" s="42"/>
    </row>
    <row r="47">
      <c r="A47" s="43">
        <v>45.0</v>
      </c>
      <c r="B47" s="44" t="s">
        <v>370</v>
      </c>
      <c r="C47" s="44" t="s">
        <v>386</v>
      </c>
      <c r="D47" s="44" t="s">
        <v>387</v>
      </c>
      <c r="E47" s="42"/>
    </row>
    <row r="48">
      <c r="A48" s="43">
        <v>46.0</v>
      </c>
      <c r="B48" s="44" t="s">
        <v>370</v>
      </c>
      <c r="C48" s="44" t="s">
        <v>393</v>
      </c>
      <c r="D48" s="44" t="s">
        <v>394</v>
      </c>
      <c r="E48" s="42"/>
    </row>
    <row r="49">
      <c r="A49" s="43">
        <v>47.0</v>
      </c>
      <c r="B49" s="44" t="s">
        <v>370</v>
      </c>
      <c r="C49" s="44" t="s">
        <v>401</v>
      </c>
      <c r="D49" s="44" t="s">
        <v>402</v>
      </c>
      <c r="E49" s="42"/>
    </row>
    <row r="50">
      <c r="A50" s="43">
        <v>48.0</v>
      </c>
      <c r="B50" s="44" t="s">
        <v>409</v>
      </c>
      <c r="C50" s="44" t="s">
        <v>410</v>
      </c>
      <c r="D50" s="44" t="s">
        <v>411</v>
      </c>
      <c r="E50" s="42"/>
    </row>
    <row r="51">
      <c r="A51" s="43">
        <v>49.0</v>
      </c>
      <c r="B51" s="44" t="s">
        <v>409</v>
      </c>
      <c r="C51" s="44" t="s">
        <v>417</v>
      </c>
      <c r="D51" s="44" t="s">
        <v>418</v>
      </c>
      <c r="E51" s="42"/>
    </row>
    <row r="52">
      <c r="A52" s="43">
        <v>50.0</v>
      </c>
      <c r="B52" s="44" t="s">
        <v>424</v>
      </c>
      <c r="C52" s="44" t="s">
        <v>425</v>
      </c>
      <c r="D52" s="44" t="s">
        <v>426</v>
      </c>
      <c r="E52" s="42"/>
    </row>
    <row r="53">
      <c r="A53" s="43">
        <v>51.0</v>
      </c>
      <c r="B53" s="44" t="s">
        <v>433</v>
      </c>
      <c r="C53" s="44" t="s">
        <v>434</v>
      </c>
      <c r="D53" s="44" t="s">
        <v>435</v>
      </c>
      <c r="E53" s="42"/>
    </row>
    <row r="54">
      <c r="A54" s="43">
        <v>52.0</v>
      </c>
      <c r="B54" s="44" t="s">
        <v>433</v>
      </c>
      <c r="C54" s="44" t="s">
        <v>442</v>
      </c>
      <c r="D54" s="44" t="s">
        <v>443</v>
      </c>
      <c r="E54" s="42"/>
    </row>
    <row r="55">
      <c r="A55" s="43">
        <v>53.0</v>
      </c>
      <c r="B55" s="44" t="s">
        <v>448</v>
      </c>
      <c r="C55" s="44" t="s">
        <v>449</v>
      </c>
      <c r="D55" s="44" t="s">
        <v>450</v>
      </c>
      <c r="E55" s="42"/>
    </row>
    <row r="56">
      <c r="A56" s="43">
        <v>54.0</v>
      </c>
      <c r="B56" s="44" t="s">
        <v>456</v>
      </c>
      <c r="C56" s="44" t="s">
        <v>457</v>
      </c>
      <c r="D56" s="44" t="s">
        <v>458</v>
      </c>
      <c r="E56" s="42"/>
    </row>
    <row r="57">
      <c r="A57" s="43">
        <v>55.0</v>
      </c>
      <c r="B57" s="44" t="s">
        <v>35</v>
      </c>
      <c r="C57" s="44" t="s">
        <v>466</v>
      </c>
      <c r="D57" s="44" t="s">
        <v>467</v>
      </c>
      <c r="E57" s="42"/>
    </row>
    <row r="58">
      <c r="A58" s="43">
        <v>56.0</v>
      </c>
      <c r="B58" s="44" t="s">
        <v>35</v>
      </c>
      <c r="C58" s="44" t="s">
        <v>475</v>
      </c>
      <c r="D58" s="44" t="s">
        <v>476</v>
      </c>
      <c r="E58" s="42"/>
    </row>
    <row r="59">
      <c r="A59" s="43">
        <v>57.0</v>
      </c>
      <c r="B59" s="44" t="s">
        <v>483</v>
      </c>
      <c r="C59" s="44" t="s">
        <v>484</v>
      </c>
      <c r="D59" s="44" t="s">
        <v>485</v>
      </c>
      <c r="E59" s="42"/>
    </row>
    <row r="60">
      <c r="A60" s="43">
        <v>58.0</v>
      </c>
      <c r="B60" s="44" t="s">
        <v>35</v>
      </c>
      <c r="C60" s="44" t="s">
        <v>492</v>
      </c>
      <c r="D60" s="44" t="s">
        <v>493</v>
      </c>
      <c r="E60" s="42"/>
    </row>
    <row r="61">
      <c r="A61" s="43">
        <v>59.0</v>
      </c>
      <c r="B61" s="44" t="s">
        <v>35</v>
      </c>
      <c r="C61" s="44" t="s">
        <v>501</v>
      </c>
      <c r="D61" s="44" t="s">
        <v>502</v>
      </c>
      <c r="E61" s="42"/>
    </row>
    <row r="62">
      <c r="A62" s="43">
        <v>60.0</v>
      </c>
      <c r="B62" s="44" t="s">
        <v>35</v>
      </c>
      <c r="C62" s="44" t="s">
        <v>509</v>
      </c>
      <c r="D62" s="44" t="s">
        <v>510</v>
      </c>
      <c r="E62" s="42"/>
    </row>
    <row r="63">
      <c r="A63" s="43">
        <v>61.0</v>
      </c>
      <c r="B63" s="44" t="s">
        <v>35</v>
      </c>
      <c r="C63" s="44" t="s">
        <v>516</v>
      </c>
      <c r="D63" s="44" t="s">
        <v>517</v>
      </c>
      <c r="E63" s="42"/>
    </row>
    <row r="64">
      <c r="A64" s="43">
        <v>62.0</v>
      </c>
      <c r="B64" s="44" t="s">
        <v>523</v>
      </c>
      <c r="C64" s="44" t="s">
        <v>524</v>
      </c>
      <c r="D64" s="44" t="s">
        <v>525</v>
      </c>
      <c r="E64" s="42"/>
    </row>
    <row r="65">
      <c r="A65" s="43">
        <v>63.0</v>
      </c>
      <c r="B65" s="44" t="s">
        <v>531</v>
      </c>
      <c r="C65" s="44" t="s">
        <v>532</v>
      </c>
      <c r="D65" s="44" t="s">
        <v>533</v>
      </c>
      <c r="E65" s="42"/>
    </row>
    <row r="66">
      <c r="A66" s="43">
        <v>64.0</v>
      </c>
      <c r="B66" s="44" t="s">
        <v>540</v>
      </c>
      <c r="C66" s="44" t="s">
        <v>541</v>
      </c>
      <c r="D66" s="44" t="s">
        <v>542</v>
      </c>
      <c r="E66" s="42"/>
    </row>
    <row r="67">
      <c r="A67" s="43">
        <v>65.0</v>
      </c>
      <c r="B67" s="44" t="s">
        <v>550</v>
      </c>
      <c r="C67" s="44" t="s">
        <v>551</v>
      </c>
      <c r="D67" s="44" t="s">
        <v>552</v>
      </c>
      <c r="E67" s="42"/>
    </row>
    <row r="68">
      <c r="A68" s="43">
        <v>66.0</v>
      </c>
      <c r="B68" s="44" t="s">
        <v>559</v>
      </c>
      <c r="C68" s="44" t="s">
        <v>560</v>
      </c>
      <c r="D68" s="44" t="s">
        <v>561</v>
      </c>
      <c r="E68" s="42"/>
    </row>
    <row r="69">
      <c r="A69" s="43">
        <v>67.0</v>
      </c>
      <c r="B69" s="44" t="s">
        <v>559</v>
      </c>
      <c r="C69" s="44" t="s">
        <v>567</v>
      </c>
      <c r="D69" s="44" t="s">
        <v>568</v>
      </c>
      <c r="E69" s="42"/>
    </row>
    <row r="70">
      <c r="A70" s="43">
        <v>68.0</v>
      </c>
      <c r="B70" s="44" t="s">
        <v>559</v>
      </c>
      <c r="C70" s="44" t="s">
        <v>574</v>
      </c>
      <c r="D70" s="44" t="s">
        <v>575</v>
      </c>
      <c r="E70" s="42"/>
    </row>
    <row r="71">
      <c r="A71" s="43">
        <v>69.0</v>
      </c>
      <c r="B71" s="44" t="s">
        <v>581</v>
      </c>
      <c r="C71" s="44" t="s">
        <v>582</v>
      </c>
      <c r="D71" s="44" t="s">
        <v>583</v>
      </c>
      <c r="E71" s="42"/>
    </row>
    <row r="72">
      <c r="A72" s="43">
        <v>70.0</v>
      </c>
      <c r="B72" s="44" t="s">
        <v>581</v>
      </c>
      <c r="C72" s="44" t="s">
        <v>590</v>
      </c>
      <c r="D72" s="44" t="s">
        <v>591</v>
      </c>
      <c r="E72" s="42"/>
    </row>
    <row r="73">
      <c r="A73" s="43">
        <v>71.0</v>
      </c>
      <c r="B73" s="44" t="s">
        <v>581</v>
      </c>
      <c r="C73" s="44" t="s">
        <v>598</v>
      </c>
      <c r="D73" s="44" t="s">
        <v>599</v>
      </c>
      <c r="E73" s="42"/>
    </row>
    <row r="74">
      <c r="A74" s="43">
        <v>72.0</v>
      </c>
      <c r="B74" s="44" t="s">
        <v>607</v>
      </c>
      <c r="C74" s="44" t="s">
        <v>608</v>
      </c>
      <c r="D74" s="44" t="s">
        <v>609</v>
      </c>
      <c r="E74" s="42"/>
    </row>
    <row r="75">
      <c r="A75" s="43">
        <v>73.0</v>
      </c>
      <c r="B75" s="44" t="s">
        <v>35</v>
      </c>
      <c r="C75" s="44" t="s">
        <v>617</v>
      </c>
      <c r="D75" s="44" t="s">
        <v>618</v>
      </c>
      <c r="E75" s="42"/>
    </row>
    <row r="76">
      <c r="A76" s="43">
        <v>74.0</v>
      </c>
      <c r="B76" s="44" t="s">
        <v>624</v>
      </c>
      <c r="C76" s="44" t="s">
        <v>625</v>
      </c>
      <c r="D76" s="44" t="s">
        <v>626</v>
      </c>
      <c r="E76" s="42"/>
    </row>
    <row r="77">
      <c r="A77" s="43">
        <v>75.0</v>
      </c>
      <c r="B77" s="44" t="s">
        <v>624</v>
      </c>
      <c r="C77" s="44" t="s">
        <v>633</v>
      </c>
      <c r="D77" s="44" t="s">
        <v>634</v>
      </c>
      <c r="E77" s="42"/>
    </row>
    <row r="78">
      <c r="A78" s="43">
        <v>76.0</v>
      </c>
      <c r="B78" s="44" t="s">
        <v>624</v>
      </c>
      <c r="C78" s="44" t="s">
        <v>641</v>
      </c>
      <c r="D78" s="44" t="s">
        <v>642</v>
      </c>
      <c r="E78" s="42"/>
    </row>
    <row r="79">
      <c r="A79" s="43">
        <v>77.0</v>
      </c>
      <c r="B79" s="44" t="s">
        <v>624</v>
      </c>
      <c r="C79" s="44" t="s">
        <v>649</v>
      </c>
      <c r="D79" s="44" t="s">
        <v>650</v>
      </c>
      <c r="E79" s="42"/>
    </row>
    <row r="80">
      <c r="A80" s="43">
        <v>78.0</v>
      </c>
      <c r="B80" s="44" t="s">
        <v>656</v>
      </c>
      <c r="C80" s="44" t="s">
        <v>657</v>
      </c>
      <c r="D80" s="44" t="s">
        <v>658</v>
      </c>
      <c r="E80" s="42"/>
    </row>
    <row r="81">
      <c r="A81" s="43">
        <v>79.0</v>
      </c>
      <c r="B81" s="44" t="s">
        <v>664</v>
      </c>
      <c r="C81" s="44" t="s">
        <v>665</v>
      </c>
      <c r="D81" s="44" t="s">
        <v>666</v>
      </c>
      <c r="E81" s="42"/>
    </row>
    <row r="82">
      <c r="A82" s="43">
        <v>80.0</v>
      </c>
      <c r="B82" s="44" t="s">
        <v>664</v>
      </c>
      <c r="C82" s="44" t="s">
        <v>674</v>
      </c>
      <c r="D82" s="44" t="s">
        <v>675</v>
      </c>
      <c r="E82" s="42"/>
    </row>
    <row r="83">
      <c r="A83" s="43">
        <v>81.0</v>
      </c>
      <c r="B83" s="44" t="s">
        <v>682</v>
      </c>
      <c r="C83" s="44" t="s">
        <v>683</v>
      </c>
      <c r="D83" s="44" t="s">
        <v>684</v>
      </c>
      <c r="E83" s="42"/>
    </row>
    <row r="84">
      <c r="A84" s="43">
        <v>82.0</v>
      </c>
      <c r="B84" s="44" t="s">
        <v>690</v>
      </c>
      <c r="C84" s="44" t="s">
        <v>691</v>
      </c>
      <c r="D84" s="44" t="s">
        <v>692</v>
      </c>
      <c r="E84" s="42"/>
    </row>
    <row r="85">
      <c r="A85" s="43">
        <v>83.0</v>
      </c>
      <c r="B85" s="44" t="s">
        <v>35</v>
      </c>
      <c r="C85" s="44" t="s">
        <v>699</v>
      </c>
      <c r="D85" s="44" t="s">
        <v>700</v>
      </c>
      <c r="E85" s="42"/>
    </row>
    <row r="86">
      <c r="A86" s="43">
        <v>84.0</v>
      </c>
      <c r="B86" s="44" t="s">
        <v>35</v>
      </c>
      <c r="C86" s="44" t="s">
        <v>706</v>
      </c>
      <c r="D86" s="44" t="s">
        <v>707</v>
      </c>
      <c r="E86" s="42"/>
    </row>
    <row r="87">
      <c r="A87" s="43">
        <v>85.0</v>
      </c>
      <c r="B87" s="44" t="s">
        <v>714</v>
      </c>
      <c r="C87" s="44" t="s">
        <v>715</v>
      </c>
      <c r="D87" s="44" t="s">
        <v>716</v>
      </c>
      <c r="E87" s="42"/>
    </row>
    <row r="88">
      <c r="A88" s="43">
        <v>86.0</v>
      </c>
      <c r="B88" s="44" t="s">
        <v>722</v>
      </c>
      <c r="C88" s="44" t="s">
        <v>723</v>
      </c>
      <c r="D88" s="44" t="s">
        <v>724</v>
      </c>
      <c r="E88" s="42"/>
    </row>
    <row r="89">
      <c r="A89" s="43">
        <v>87.0</v>
      </c>
      <c r="B89" s="44" t="s">
        <v>722</v>
      </c>
      <c r="C89" s="44" t="s">
        <v>731</v>
      </c>
      <c r="D89" s="44" t="s">
        <v>732</v>
      </c>
      <c r="E89" s="42"/>
    </row>
    <row r="90">
      <c r="A90" s="43">
        <v>88.0</v>
      </c>
      <c r="B90" s="44" t="s">
        <v>739</v>
      </c>
      <c r="C90" s="44" t="s">
        <v>740</v>
      </c>
      <c r="D90" s="44" t="s">
        <v>741</v>
      </c>
      <c r="E90" s="42"/>
    </row>
    <row r="91">
      <c r="A91" s="43">
        <v>89.0</v>
      </c>
      <c r="B91" s="44" t="s">
        <v>739</v>
      </c>
      <c r="C91" s="44" t="s">
        <v>748</v>
      </c>
      <c r="D91" s="44" t="s">
        <v>749</v>
      </c>
      <c r="E91" s="42"/>
    </row>
    <row r="92">
      <c r="A92" s="43">
        <v>90.0</v>
      </c>
      <c r="B92" s="44" t="s">
        <v>756</v>
      </c>
      <c r="C92" s="44" t="s">
        <v>757</v>
      </c>
      <c r="D92" s="44" t="s">
        <v>758</v>
      </c>
      <c r="E92" s="42"/>
    </row>
    <row r="93">
      <c r="A93" s="43">
        <v>91.0</v>
      </c>
      <c r="B93" s="44" t="s">
        <v>765</v>
      </c>
      <c r="C93" s="44" t="s">
        <v>766</v>
      </c>
      <c r="D93" s="44" t="s">
        <v>767</v>
      </c>
      <c r="E93" s="42"/>
    </row>
    <row r="94">
      <c r="A94" s="43">
        <v>92.0</v>
      </c>
      <c r="B94" s="44" t="s">
        <v>765</v>
      </c>
      <c r="C94" s="44" t="s">
        <v>774</v>
      </c>
      <c r="D94" s="44" t="s">
        <v>775</v>
      </c>
      <c r="E94" s="42"/>
    </row>
    <row r="95">
      <c r="A95" s="43">
        <v>93.0</v>
      </c>
      <c r="B95" s="44" t="s">
        <v>781</v>
      </c>
      <c r="C95" s="44" t="s">
        <v>782</v>
      </c>
      <c r="D95" s="44" t="s">
        <v>783</v>
      </c>
      <c r="E95" s="42"/>
    </row>
    <row r="96">
      <c r="A96" s="43">
        <v>94.0</v>
      </c>
      <c r="B96" s="44" t="s">
        <v>35</v>
      </c>
      <c r="C96" s="44" t="s">
        <v>790</v>
      </c>
      <c r="D96" s="44" t="s">
        <v>791</v>
      </c>
      <c r="E96" s="42"/>
    </row>
    <row r="97">
      <c r="A97" s="43">
        <v>95.0</v>
      </c>
      <c r="B97" s="44" t="s">
        <v>35</v>
      </c>
      <c r="C97" s="44" t="s">
        <v>799</v>
      </c>
      <c r="D97" s="44" t="s">
        <v>800</v>
      </c>
      <c r="E97" s="42"/>
    </row>
    <row r="98">
      <c r="A98" s="43">
        <v>96.0</v>
      </c>
      <c r="B98" s="44" t="s">
        <v>35</v>
      </c>
      <c r="C98" s="44" t="s">
        <v>807</v>
      </c>
      <c r="D98" s="44" t="s">
        <v>808</v>
      </c>
      <c r="E98" s="42"/>
    </row>
    <row r="99">
      <c r="A99" s="43">
        <v>97.0</v>
      </c>
      <c r="B99" s="44" t="s">
        <v>35</v>
      </c>
      <c r="C99" s="44" t="s">
        <v>814</v>
      </c>
      <c r="D99" s="44" t="s">
        <v>815</v>
      </c>
      <c r="E99" s="42"/>
    </row>
    <row r="100">
      <c r="A100" s="43">
        <v>98.0</v>
      </c>
      <c r="B100" s="44" t="s">
        <v>821</v>
      </c>
      <c r="C100" s="44" t="s">
        <v>822</v>
      </c>
      <c r="D100" s="44" t="s">
        <v>823</v>
      </c>
      <c r="E100" s="42"/>
    </row>
    <row r="101">
      <c r="A101" s="43">
        <v>99.0</v>
      </c>
      <c r="B101" s="44" t="s">
        <v>821</v>
      </c>
      <c r="C101" s="44" t="s">
        <v>829</v>
      </c>
      <c r="D101" s="44" t="s">
        <v>830</v>
      </c>
      <c r="E101" s="42"/>
    </row>
    <row r="102">
      <c r="A102" s="43">
        <v>100.0</v>
      </c>
      <c r="B102" s="44" t="s">
        <v>837</v>
      </c>
      <c r="C102" s="44" t="s">
        <v>838</v>
      </c>
      <c r="D102" s="44" t="s">
        <v>839</v>
      </c>
      <c r="E102" s="42"/>
    </row>
    <row r="103">
      <c r="A103" s="43">
        <v>101.0</v>
      </c>
      <c r="B103" s="44" t="s">
        <v>847</v>
      </c>
      <c r="C103" s="44" t="s">
        <v>848</v>
      </c>
      <c r="D103" s="44" t="s">
        <v>849</v>
      </c>
      <c r="E103" s="42"/>
    </row>
    <row r="104">
      <c r="A104" s="43">
        <v>102.0</v>
      </c>
      <c r="B104" s="44" t="s">
        <v>847</v>
      </c>
      <c r="C104" s="44" t="s">
        <v>856</v>
      </c>
      <c r="D104" s="44" t="s">
        <v>857</v>
      </c>
      <c r="E104" s="42"/>
    </row>
    <row r="105">
      <c r="A105" s="43">
        <v>103.0</v>
      </c>
      <c r="B105" s="44" t="s">
        <v>847</v>
      </c>
      <c r="C105" s="44" t="s">
        <v>864</v>
      </c>
      <c r="D105" s="44" t="s">
        <v>865</v>
      </c>
      <c r="E105" s="42"/>
    </row>
    <row r="106">
      <c r="A106" s="39"/>
      <c r="B106" s="45"/>
      <c r="C106" s="45"/>
      <c r="D106" s="45"/>
      <c r="E106" s="42"/>
    </row>
    <row r="107">
      <c r="A107" s="39"/>
      <c r="B107" s="40" t="s">
        <v>6299</v>
      </c>
      <c r="C107" s="41"/>
      <c r="D107" s="41"/>
      <c r="E107" s="42"/>
    </row>
    <row r="108">
      <c r="A108" s="41" t="s">
        <v>3</v>
      </c>
      <c r="B108" s="41" t="s">
        <v>4</v>
      </c>
      <c r="C108" s="41" t="s">
        <v>5</v>
      </c>
      <c r="D108" s="41" t="s">
        <v>6</v>
      </c>
      <c r="E108" s="41" t="s">
        <v>6297</v>
      </c>
    </row>
    <row r="109">
      <c r="A109" s="43">
        <v>1.0</v>
      </c>
      <c r="B109" s="44" t="s">
        <v>8</v>
      </c>
      <c r="C109" s="44" t="s">
        <v>9</v>
      </c>
      <c r="D109" s="44" t="s">
        <v>10</v>
      </c>
      <c r="E109" s="42"/>
    </row>
    <row r="110">
      <c r="A110" s="43">
        <v>2.0</v>
      </c>
      <c r="B110" s="44" t="s">
        <v>8</v>
      </c>
      <c r="C110" s="44" t="s">
        <v>18</v>
      </c>
      <c r="D110" s="44" t="s">
        <v>19</v>
      </c>
      <c r="E110" s="42"/>
    </row>
    <row r="111">
      <c r="A111" s="43">
        <v>3.0</v>
      </c>
      <c r="B111" s="44" t="s">
        <v>27</v>
      </c>
      <c r="C111" s="44" t="s">
        <v>28</v>
      </c>
      <c r="D111" s="44" t="s">
        <v>29</v>
      </c>
      <c r="E111" s="42"/>
    </row>
    <row r="112">
      <c r="A112" s="43">
        <v>4.0</v>
      </c>
      <c r="B112" s="44" t="s">
        <v>35</v>
      </c>
      <c r="C112" s="44" t="s">
        <v>36</v>
      </c>
      <c r="D112" s="44" t="s">
        <v>37</v>
      </c>
      <c r="E112" s="42"/>
    </row>
    <row r="113">
      <c r="A113" s="43">
        <v>5.0</v>
      </c>
      <c r="B113" s="44" t="s">
        <v>35</v>
      </c>
      <c r="C113" s="44" t="s">
        <v>43</v>
      </c>
      <c r="D113" s="44" t="s">
        <v>44</v>
      </c>
      <c r="E113" s="42"/>
    </row>
    <row r="114">
      <c r="A114" s="43">
        <v>6.0</v>
      </c>
      <c r="B114" s="44" t="s">
        <v>50</v>
      </c>
      <c r="C114" s="44" t="s">
        <v>51</v>
      </c>
      <c r="D114" s="44" t="s">
        <v>52</v>
      </c>
      <c r="E114" s="42"/>
    </row>
    <row r="115">
      <c r="A115" s="43">
        <v>7.0</v>
      </c>
      <c r="B115" s="44" t="s">
        <v>50</v>
      </c>
      <c r="C115" s="44" t="s">
        <v>60</v>
      </c>
      <c r="D115" s="44" t="s">
        <v>61</v>
      </c>
      <c r="E115" s="42"/>
    </row>
    <row r="116">
      <c r="A116" s="43">
        <v>8.0</v>
      </c>
      <c r="B116" s="44" t="s">
        <v>50</v>
      </c>
      <c r="C116" s="44" t="s">
        <v>69</v>
      </c>
      <c r="D116" s="44" t="s">
        <v>70</v>
      </c>
      <c r="E116" s="42"/>
    </row>
    <row r="117">
      <c r="A117" s="43">
        <v>9.0</v>
      </c>
      <c r="B117" s="44" t="s">
        <v>50</v>
      </c>
      <c r="C117" s="44" t="s">
        <v>78</v>
      </c>
      <c r="D117" s="44" t="s">
        <v>79</v>
      </c>
      <c r="E117" s="42"/>
    </row>
    <row r="118">
      <c r="A118" s="43">
        <v>10.0</v>
      </c>
      <c r="B118" s="44" t="s">
        <v>87</v>
      </c>
      <c r="C118" s="44" t="s">
        <v>88</v>
      </c>
      <c r="D118" s="44" t="s">
        <v>89</v>
      </c>
      <c r="E118" s="42"/>
    </row>
    <row r="119">
      <c r="A119" s="43">
        <v>11.0</v>
      </c>
      <c r="B119" s="44" t="s">
        <v>95</v>
      </c>
      <c r="C119" s="44" t="s">
        <v>96</v>
      </c>
      <c r="D119" s="44" t="s">
        <v>97</v>
      </c>
      <c r="E119" s="42"/>
    </row>
    <row r="120">
      <c r="A120" s="43">
        <v>12.0</v>
      </c>
      <c r="B120" s="44" t="s">
        <v>103</v>
      </c>
      <c r="C120" s="44" t="s">
        <v>104</v>
      </c>
      <c r="D120" s="44" t="s">
        <v>105</v>
      </c>
      <c r="E120" s="42"/>
    </row>
    <row r="121">
      <c r="A121" s="43">
        <v>13.0</v>
      </c>
      <c r="B121" s="44" t="s">
        <v>111</v>
      </c>
      <c r="C121" s="44" t="s">
        <v>112</v>
      </c>
      <c r="D121" s="44" t="s">
        <v>113</v>
      </c>
      <c r="E121" s="42"/>
    </row>
    <row r="122">
      <c r="A122" s="43">
        <v>14.0</v>
      </c>
      <c r="B122" s="44" t="s">
        <v>35</v>
      </c>
      <c r="C122" s="44" t="s">
        <v>121</v>
      </c>
      <c r="D122" s="44" t="s">
        <v>122</v>
      </c>
      <c r="E122" s="42"/>
    </row>
    <row r="123">
      <c r="A123" s="43">
        <v>15.0</v>
      </c>
      <c r="B123" s="44" t="s">
        <v>35</v>
      </c>
      <c r="C123" s="44" t="s">
        <v>129</v>
      </c>
      <c r="D123" s="44" t="s">
        <v>130</v>
      </c>
      <c r="E123" s="42"/>
    </row>
    <row r="124">
      <c r="A124" s="43">
        <v>16.0</v>
      </c>
      <c r="B124" s="44" t="s">
        <v>35</v>
      </c>
      <c r="C124" s="44" t="s">
        <v>137</v>
      </c>
      <c r="D124" s="44" t="s">
        <v>138</v>
      </c>
      <c r="E124" s="42"/>
    </row>
    <row r="125">
      <c r="A125" s="43">
        <v>17.0</v>
      </c>
      <c r="B125" s="44" t="s">
        <v>144</v>
      </c>
      <c r="C125" s="44" t="s">
        <v>145</v>
      </c>
      <c r="D125" s="44" t="s">
        <v>146</v>
      </c>
      <c r="E125" s="42"/>
    </row>
    <row r="126">
      <c r="A126" s="43">
        <v>18.0</v>
      </c>
      <c r="B126" s="44" t="s">
        <v>154</v>
      </c>
      <c r="C126" s="44" t="s">
        <v>155</v>
      </c>
      <c r="D126" s="44" t="s">
        <v>156</v>
      </c>
      <c r="E126" s="42"/>
    </row>
    <row r="127">
      <c r="A127" s="43">
        <v>19.0</v>
      </c>
      <c r="B127" s="44" t="s">
        <v>154</v>
      </c>
      <c r="C127" s="44" t="s">
        <v>162</v>
      </c>
      <c r="D127" s="44" t="s">
        <v>163</v>
      </c>
      <c r="E127" s="42"/>
    </row>
    <row r="128">
      <c r="A128" s="43">
        <v>20.0</v>
      </c>
      <c r="B128" s="44" t="s">
        <v>169</v>
      </c>
      <c r="C128" s="44" t="s">
        <v>170</v>
      </c>
      <c r="D128" s="44" t="s">
        <v>171</v>
      </c>
      <c r="E128" s="42"/>
    </row>
    <row r="129">
      <c r="A129" s="43">
        <v>21.0</v>
      </c>
      <c r="B129" s="44" t="s">
        <v>169</v>
      </c>
      <c r="C129" s="44" t="s">
        <v>178</v>
      </c>
      <c r="D129" s="44" t="s">
        <v>179</v>
      </c>
      <c r="E129" s="42"/>
    </row>
    <row r="130">
      <c r="A130" s="43">
        <v>22.0</v>
      </c>
      <c r="B130" s="44" t="s">
        <v>169</v>
      </c>
      <c r="C130" s="44" t="s">
        <v>187</v>
      </c>
      <c r="D130" s="44" t="s">
        <v>188</v>
      </c>
      <c r="E130" s="42"/>
    </row>
    <row r="131">
      <c r="A131" s="43">
        <v>23.0</v>
      </c>
      <c r="B131" s="44" t="s">
        <v>195</v>
      </c>
      <c r="C131" s="44" t="s">
        <v>196</v>
      </c>
      <c r="D131" s="44" t="s">
        <v>197</v>
      </c>
      <c r="E131" s="42"/>
    </row>
    <row r="132">
      <c r="A132" s="43">
        <v>24.0</v>
      </c>
      <c r="B132" s="44" t="s">
        <v>203</v>
      </c>
      <c r="C132" s="44" t="s">
        <v>204</v>
      </c>
      <c r="D132" s="44" t="s">
        <v>205</v>
      </c>
      <c r="E132" s="42"/>
    </row>
    <row r="133">
      <c r="A133" s="43">
        <v>25.0</v>
      </c>
      <c r="B133" s="44" t="s">
        <v>35</v>
      </c>
      <c r="C133" s="44" t="s">
        <v>211</v>
      </c>
      <c r="D133" s="44" t="s">
        <v>212</v>
      </c>
      <c r="E133" s="42"/>
    </row>
    <row r="134">
      <c r="A134" s="43">
        <v>26.0</v>
      </c>
      <c r="B134" s="44" t="s">
        <v>35</v>
      </c>
      <c r="C134" s="44" t="s">
        <v>219</v>
      </c>
      <c r="D134" s="44" t="s">
        <v>220</v>
      </c>
      <c r="E134" s="42"/>
    </row>
    <row r="135">
      <c r="A135" s="43">
        <v>27.0</v>
      </c>
      <c r="B135" s="44" t="s">
        <v>35</v>
      </c>
      <c r="C135" s="44" t="s">
        <v>227</v>
      </c>
      <c r="D135" s="44" t="s">
        <v>228</v>
      </c>
      <c r="E135" s="42"/>
    </row>
    <row r="136">
      <c r="A136" s="43">
        <v>28.0</v>
      </c>
      <c r="B136" s="44" t="s">
        <v>235</v>
      </c>
      <c r="C136" s="44" t="s">
        <v>236</v>
      </c>
      <c r="D136" s="44" t="s">
        <v>237</v>
      </c>
      <c r="E136" s="42"/>
    </row>
    <row r="137">
      <c r="A137" s="43">
        <v>29.0</v>
      </c>
      <c r="B137" s="44" t="s">
        <v>245</v>
      </c>
      <c r="C137" s="44" t="s">
        <v>246</v>
      </c>
      <c r="D137" s="44" t="s">
        <v>247</v>
      </c>
      <c r="E137" s="42"/>
    </row>
    <row r="138">
      <c r="A138" s="43">
        <v>30.0</v>
      </c>
      <c r="B138" s="44" t="s">
        <v>35</v>
      </c>
      <c r="C138" s="44" t="s">
        <v>254</v>
      </c>
      <c r="D138" s="44" t="s">
        <v>255</v>
      </c>
      <c r="E138" s="42"/>
    </row>
    <row r="139">
      <c r="A139" s="43">
        <v>31.0</v>
      </c>
      <c r="B139" s="44" t="s">
        <v>35</v>
      </c>
      <c r="C139" s="44" t="s">
        <v>261</v>
      </c>
      <c r="D139" s="44" t="s">
        <v>262</v>
      </c>
      <c r="E139" s="42"/>
    </row>
    <row r="140">
      <c r="A140" s="43">
        <v>32.0</v>
      </c>
      <c r="B140" s="44" t="s">
        <v>270</v>
      </c>
      <c r="C140" s="44" t="s">
        <v>271</v>
      </c>
      <c r="D140" s="44" t="s">
        <v>272</v>
      </c>
      <c r="E140" s="42"/>
    </row>
    <row r="141">
      <c r="A141" s="43">
        <v>33.0</v>
      </c>
      <c r="B141" s="44" t="s">
        <v>278</v>
      </c>
      <c r="C141" s="44" t="s">
        <v>279</v>
      </c>
      <c r="D141" s="44" t="s">
        <v>280</v>
      </c>
      <c r="E141" s="42"/>
    </row>
    <row r="142">
      <c r="A142" s="43">
        <v>34.0</v>
      </c>
      <c r="B142" s="44" t="s">
        <v>278</v>
      </c>
      <c r="C142" s="44" t="s">
        <v>288</v>
      </c>
      <c r="D142" s="44" t="s">
        <v>289</v>
      </c>
      <c r="E142" s="42"/>
    </row>
    <row r="143">
      <c r="A143" s="43">
        <v>35.0</v>
      </c>
      <c r="B143" s="44" t="s">
        <v>295</v>
      </c>
      <c r="C143" s="44" t="s">
        <v>296</v>
      </c>
      <c r="D143" s="44" t="s">
        <v>297</v>
      </c>
      <c r="E143" s="42"/>
    </row>
    <row r="144">
      <c r="A144" s="43">
        <v>36.0</v>
      </c>
      <c r="B144" s="44" t="s">
        <v>304</v>
      </c>
      <c r="C144" s="44" t="s">
        <v>305</v>
      </c>
      <c r="D144" s="44" t="s">
        <v>306</v>
      </c>
      <c r="E144" s="42"/>
    </row>
    <row r="145">
      <c r="A145" s="43">
        <v>37.0</v>
      </c>
      <c r="B145" s="44" t="s">
        <v>313</v>
      </c>
      <c r="C145" s="44" t="s">
        <v>314</v>
      </c>
      <c r="D145" s="44" t="s">
        <v>315</v>
      </c>
      <c r="E145" s="42"/>
    </row>
    <row r="146">
      <c r="A146" s="43">
        <v>38.0</v>
      </c>
      <c r="B146" s="44" t="s">
        <v>35</v>
      </c>
      <c r="C146" s="44" t="s">
        <v>323</v>
      </c>
      <c r="D146" s="44" t="s">
        <v>324</v>
      </c>
      <c r="E146" s="42"/>
    </row>
    <row r="147">
      <c r="A147" s="43">
        <v>39.0</v>
      </c>
      <c r="B147" s="44" t="s">
        <v>35</v>
      </c>
      <c r="C147" s="44" t="s">
        <v>331</v>
      </c>
      <c r="D147" s="44" t="s">
        <v>332</v>
      </c>
      <c r="E147" s="42"/>
    </row>
    <row r="148">
      <c r="A148" s="43">
        <v>40.0</v>
      </c>
      <c r="B148" s="44" t="s">
        <v>338</v>
      </c>
      <c r="C148" s="44" t="s">
        <v>339</v>
      </c>
      <c r="D148" s="44" t="s">
        <v>340</v>
      </c>
      <c r="E148" s="42"/>
    </row>
    <row r="149">
      <c r="A149" s="43">
        <v>41.0</v>
      </c>
      <c r="B149" s="44" t="s">
        <v>347</v>
      </c>
      <c r="C149" s="44" t="s">
        <v>348</v>
      </c>
      <c r="D149" s="44" t="s">
        <v>349</v>
      </c>
      <c r="E149" s="42"/>
    </row>
    <row r="150">
      <c r="A150" s="43">
        <v>42.0</v>
      </c>
      <c r="B150" s="44" t="s">
        <v>343</v>
      </c>
      <c r="C150" s="44" t="s">
        <v>357</v>
      </c>
      <c r="D150" s="44" t="s">
        <v>358</v>
      </c>
      <c r="E150" s="42"/>
    </row>
    <row r="151">
      <c r="A151" s="43">
        <v>43.0</v>
      </c>
      <c r="B151" s="44" t="s">
        <v>365</v>
      </c>
      <c r="C151" s="44" t="s">
        <v>366</v>
      </c>
      <c r="D151" s="44" t="s">
        <v>367</v>
      </c>
      <c r="E151" s="42"/>
    </row>
    <row r="152">
      <c r="A152" s="43">
        <v>44.0</v>
      </c>
      <c r="B152" s="44" t="s">
        <v>35</v>
      </c>
      <c r="C152" s="44" t="s">
        <v>374</v>
      </c>
      <c r="D152" s="44" t="s">
        <v>375</v>
      </c>
      <c r="E152" s="42"/>
    </row>
    <row r="153">
      <c r="A153" s="43">
        <v>45.0</v>
      </c>
      <c r="B153" s="44" t="s">
        <v>35</v>
      </c>
      <c r="C153" s="44" t="s">
        <v>382</v>
      </c>
      <c r="D153" s="44" t="s">
        <v>383</v>
      </c>
      <c r="E153" s="42"/>
    </row>
    <row r="154">
      <c r="A154" s="43">
        <v>46.0</v>
      </c>
      <c r="B154" s="44" t="s">
        <v>35</v>
      </c>
      <c r="C154" s="44" t="s">
        <v>389</v>
      </c>
      <c r="D154" s="44" t="s">
        <v>390</v>
      </c>
      <c r="E154" s="42"/>
    </row>
    <row r="155">
      <c r="A155" s="43">
        <v>47.0</v>
      </c>
      <c r="B155" s="44" t="s">
        <v>396</v>
      </c>
      <c r="C155" s="44" t="s">
        <v>397</v>
      </c>
      <c r="D155" s="44" t="s">
        <v>398</v>
      </c>
      <c r="E155" s="42"/>
    </row>
    <row r="156">
      <c r="A156" s="43">
        <v>48.0</v>
      </c>
      <c r="B156" s="44" t="s">
        <v>35</v>
      </c>
      <c r="C156" s="44" t="s">
        <v>404</v>
      </c>
      <c r="D156" s="44" t="s">
        <v>405</v>
      </c>
      <c r="E156" s="42"/>
    </row>
    <row r="157">
      <c r="A157" s="43">
        <v>49.0</v>
      </c>
      <c r="B157" s="44" t="s">
        <v>35</v>
      </c>
      <c r="C157" s="44" t="s">
        <v>413</v>
      </c>
      <c r="D157" s="44" t="s">
        <v>414</v>
      </c>
      <c r="E157" s="42"/>
    </row>
    <row r="158">
      <c r="A158" s="43">
        <v>50.0</v>
      </c>
      <c r="B158" s="44" t="s">
        <v>35</v>
      </c>
      <c r="C158" s="44" t="s">
        <v>420</v>
      </c>
      <c r="D158" s="44" t="s">
        <v>421</v>
      </c>
      <c r="E158" s="42"/>
    </row>
    <row r="159">
      <c r="A159" s="43">
        <v>51.0</v>
      </c>
      <c r="B159" s="44" t="s">
        <v>35</v>
      </c>
      <c r="C159" s="44" t="s">
        <v>428</v>
      </c>
      <c r="D159" s="44" t="s">
        <v>429</v>
      </c>
      <c r="E159" s="42"/>
    </row>
    <row r="160">
      <c r="A160" s="43">
        <v>52.0</v>
      </c>
      <c r="B160" s="44" t="s">
        <v>437</v>
      </c>
      <c r="C160" s="44" t="s">
        <v>438</v>
      </c>
      <c r="D160" s="44" t="s">
        <v>439</v>
      </c>
      <c r="E160" s="42"/>
    </row>
    <row r="161">
      <c r="A161" s="43">
        <v>53.0</v>
      </c>
      <c r="B161" s="44" t="s">
        <v>35</v>
      </c>
      <c r="C161" s="44" t="s">
        <v>444</v>
      </c>
      <c r="D161" s="44" t="s">
        <v>445</v>
      </c>
      <c r="E161" s="42"/>
    </row>
    <row r="162">
      <c r="A162" s="43">
        <v>54.0</v>
      </c>
      <c r="B162" s="44" t="s">
        <v>35</v>
      </c>
      <c r="C162" s="44" t="s">
        <v>451</v>
      </c>
      <c r="D162" s="44" t="s">
        <v>452</v>
      </c>
      <c r="E162" s="42"/>
    </row>
    <row r="163">
      <c r="A163" s="43">
        <v>55.0</v>
      </c>
      <c r="B163" s="44" t="s">
        <v>460</v>
      </c>
      <c r="C163" s="44" t="s">
        <v>461</v>
      </c>
      <c r="D163" s="44" t="s">
        <v>462</v>
      </c>
      <c r="E163" s="42"/>
    </row>
    <row r="164">
      <c r="A164" s="43">
        <v>56.0</v>
      </c>
      <c r="B164" s="44" t="s">
        <v>469</v>
      </c>
      <c r="C164" s="44" t="s">
        <v>470</v>
      </c>
      <c r="D164" s="44" t="s">
        <v>471</v>
      </c>
      <c r="E164" s="42"/>
    </row>
    <row r="165">
      <c r="A165" s="43">
        <v>57.0</v>
      </c>
      <c r="B165" s="44" t="s">
        <v>478</v>
      </c>
      <c r="C165" s="44" t="s">
        <v>479</v>
      </c>
      <c r="D165" s="44" t="s">
        <v>480</v>
      </c>
      <c r="E165" s="42"/>
    </row>
    <row r="166">
      <c r="A166" s="43">
        <v>58.0</v>
      </c>
      <c r="B166" s="44" t="s">
        <v>35</v>
      </c>
      <c r="C166" s="44" t="s">
        <v>487</v>
      </c>
      <c r="D166" s="44" t="s">
        <v>488</v>
      </c>
      <c r="E166" s="42"/>
    </row>
    <row r="167">
      <c r="A167" s="43">
        <v>59.0</v>
      </c>
      <c r="B167" s="44" t="s">
        <v>495</v>
      </c>
      <c r="C167" s="44" t="s">
        <v>496</v>
      </c>
      <c r="D167" s="44" t="s">
        <v>497</v>
      </c>
      <c r="E167" s="42"/>
    </row>
    <row r="168">
      <c r="A168" s="43">
        <v>60.0</v>
      </c>
      <c r="B168" s="44" t="s">
        <v>504</v>
      </c>
      <c r="C168" s="44" t="s">
        <v>505</v>
      </c>
      <c r="D168" s="44" t="s">
        <v>506</v>
      </c>
      <c r="E168" s="42"/>
    </row>
    <row r="169">
      <c r="A169" s="43">
        <v>61.0</v>
      </c>
      <c r="B169" s="44" t="s">
        <v>35</v>
      </c>
      <c r="C169" s="44" t="s">
        <v>512</v>
      </c>
      <c r="D169" s="44" t="s">
        <v>513</v>
      </c>
      <c r="E169" s="42"/>
    </row>
    <row r="170">
      <c r="A170" s="43">
        <v>62.0</v>
      </c>
      <c r="B170" s="44" t="s">
        <v>35</v>
      </c>
      <c r="C170" s="44" t="s">
        <v>519</v>
      </c>
      <c r="D170" s="44" t="s">
        <v>520</v>
      </c>
      <c r="E170" s="42"/>
    </row>
    <row r="171">
      <c r="A171" s="43">
        <v>63.0</v>
      </c>
      <c r="B171" s="44" t="s">
        <v>35</v>
      </c>
      <c r="C171" s="44" t="s">
        <v>527</v>
      </c>
      <c r="D171" s="44" t="s">
        <v>528</v>
      </c>
      <c r="E171" s="42"/>
    </row>
    <row r="172">
      <c r="A172" s="43">
        <v>64.0</v>
      </c>
      <c r="B172" s="44" t="s">
        <v>35</v>
      </c>
      <c r="C172" s="44" t="s">
        <v>535</v>
      </c>
      <c r="D172" s="44" t="s">
        <v>536</v>
      </c>
      <c r="E172" s="42"/>
    </row>
    <row r="173">
      <c r="A173" s="43">
        <v>65.0</v>
      </c>
      <c r="B173" s="44" t="s">
        <v>544</v>
      </c>
      <c r="C173" s="44" t="s">
        <v>545</v>
      </c>
      <c r="D173" s="44" t="s">
        <v>546</v>
      </c>
      <c r="E173" s="42"/>
    </row>
    <row r="174">
      <c r="A174" s="43">
        <v>66.0</v>
      </c>
      <c r="B174" s="44" t="s">
        <v>554</v>
      </c>
      <c r="C174" s="44" t="s">
        <v>555</v>
      </c>
      <c r="D174" s="44" t="s">
        <v>556</v>
      </c>
      <c r="E174" s="42"/>
    </row>
    <row r="175">
      <c r="A175" s="43">
        <v>67.0</v>
      </c>
      <c r="B175" s="44" t="s">
        <v>35</v>
      </c>
      <c r="C175" s="44" t="s">
        <v>563</v>
      </c>
      <c r="D175" s="44" t="s">
        <v>564</v>
      </c>
      <c r="E175" s="42"/>
    </row>
    <row r="176">
      <c r="A176" s="43">
        <v>68.0</v>
      </c>
      <c r="B176" s="44" t="s">
        <v>35</v>
      </c>
      <c r="C176" s="44" t="s">
        <v>570</v>
      </c>
      <c r="D176" s="44" t="s">
        <v>571</v>
      </c>
      <c r="E176" s="42"/>
    </row>
    <row r="177">
      <c r="A177" s="43">
        <v>69.0</v>
      </c>
      <c r="B177" s="44" t="s">
        <v>35</v>
      </c>
      <c r="C177" s="44" t="s">
        <v>577</v>
      </c>
      <c r="D177" s="44" t="s">
        <v>578</v>
      </c>
      <c r="E177" s="42"/>
    </row>
    <row r="178">
      <c r="A178" s="43">
        <v>70.0</v>
      </c>
      <c r="B178" s="44" t="s">
        <v>35</v>
      </c>
      <c r="C178" s="44" t="s">
        <v>585</v>
      </c>
      <c r="D178" s="44" t="s">
        <v>586</v>
      </c>
      <c r="E178" s="42"/>
    </row>
    <row r="179">
      <c r="A179" s="43">
        <v>71.0</v>
      </c>
      <c r="B179" s="44" t="s">
        <v>593</v>
      </c>
      <c r="C179" s="44" t="s">
        <v>594</v>
      </c>
      <c r="D179" s="44" t="s">
        <v>595</v>
      </c>
      <c r="E179" s="42"/>
    </row>
    <row r="180">
      <c r="A180" s="43">
        <v>72.0</v>
      </c>
      <c r="B180" s="44" t="s">
        <v>601</v>
      </c>
      <c r="C180" s="44" t="s">
        <v>602</v>
      </c>
      <c r="D180" s="44" t="s">
        <v>603</v>
      </c>
      <c r="E180" s="42"/>
    </row>
    <row r="181">
      <c r="A181" s="43">
        <v>73.0</v>
      </c>
      <c r="B181" s="44" t="s">
        <v>611</v>
      </c>
      <c r="C181" s="44" t="s">
        <v>612</v>
      </c>
      <c r="D181" s="44" t="s">
        <v>613</v>
      </c>
      <c r="E181" s="42"/>
    </row>
    <row r="182">
      <c r="A182" s="43">
        <v>74.0</v>
      </c>
      <c r="B182" s="44" t="s">
        <v>540</v>
      </c>
      <c r="C182" s="44" t="s">
        <v>620</v>
      </c>
      <c r="D182" s="44" t="s">
        <v>621</v>
      </c>
      <c r="E182" s="42"/>
    </row>
    <row r="183">
      <c r="A183" s="43">
        <v>75.0</v>
      </c>
      <c r="B183" s="44" t="s">
        <v>628</v>
      </c>
      <c r="C183" s="44" t="s">
        <v>629</v>
      </c>
      <c r="D183" s="44" t="s">
        <v>630</v>
      </c>
      <c r="E183" s="42"/>
    </row>
    <row r="184">
      <c r="A184" s="43">
        <v>76.0</v>
      </c>
      <c r="B184" s="44" t="s">
        <v>636</v>
      </c>
      <c r="C184" s="44" t="s">
        <v>637</v>
      </c>
      <c r="D184" s="44" t="s">
        <v>638</v>
      </c>
      <c r="E184" s="42"/>
    </row>
    <row r="185">
      <c r="A185" s="43">
        <v>77.0</v>
      </c>
      <c r="B185" s="44" t="s">
        <v>35</v>
      </c>
      <c r="C185" s="44" t="s">
        <v>644</v>
      </c>
      <c r="D185" s="44" t="s">
        <v>645</v>
      </c>
      <c r="E185" s="42"/>
    </row>
    <row r="186">
      <c r="A186" s="43">
        <v>78.0</v>
      </c>
      <c r="B186" s="44" t="s">
        <v>35</v>
      </c>
      <c r="C186" s="44" t="s">
        <v>652</v>
      </c>
      <c r="D186" s="44" t="s">
        <v>653</v>
      </c>
      <c r="E186" s="42"/>
    </row>
    <row r="187">
      <c r="A187" s="43">
        <v>79.0</v>
      </c>
      <c r="B187" s="44" t="s">
        <v>35</v>
      </c>
      <c r="C187" s="44" t="s">
        <v>660</v>
      </c>
      <c r="D187" s="44" t="s">
        <v>661</v>
      </c>
      <c r="E187" s="42"/>
    </row>
    <row r="188">
      <c r="A188" s="43">
        <v>80.0</v>
      </c>
      <c r="B188" s="44" t="s">
        <v>668</v>
      </c>
      <c r="C188" s="44" t="s">
        <v>669</v>
      </c>
      <c r="D188" s="44" t="s">
        <v>670</v>
      </c>
      <c r="E188" s="42"/>
    </row>
    <row r="189">
      <c r="A189" s="43">
        <v>81.0</v>
      </c>
      <c r="B189" s="44" t="s">
        <v>35</v>
      </c>
      <c r="C189" s="44" t="s">
        <v>677</v>
      </c>
      <c r="D189" s="44" t="s">
        <v>678</v>
      </c>
      <c r="E189" s="42"/>
    </row>
    <row r="190">
      <c r="A190" s="43">
        <v>82.0</v>
      </c>
      <c r="B190" s="44" t="s">
        <v>35</v>
      </c>
      <c r="C190" s="44" t="s">
        <v>686</v>
      </c>
      <c r="D190" s="44" t="s">
        <v>687</v>
      </c>
      <c r="E190" s="42"/>
    </row>
    <row r="191">
      <c r="A191" s="43">
        <v>83.0</v>
      </c>
      <c r="B191" s="44" t="s">
        <v>694</v>
      </c>
      <c r="C191" s="44" t="s">
        <v>695</v>
      </c>
      <c r="D191" s="44" t="s">
        <v>696</v>
      </c>
      <c r="E191" s="42"/>
    </row>
    <row r="192">
      <c r="A192" s="43">
        <v>84.0</v>
      </c>
      <c r="B192" s="44" t="s">
        <v>35</v>
      </c>
      <c r="C192" s="44" t="s">
        <v>702</v>
      </c>
      <c r="D192" s="44" t="s">
        <v>703</v>
      </c>
      <c r="E192" s="42"/>
    </row>
    <row r="193">
      <c r="A193" s="43">
        <v>85.0</v>
      </c>
      <c r="B193" s="44" t="s">
        <v>35</v>
      </c>
      <c r="C193" s="44" t="s">
        <v>709</v>
      </c>
      <c r="D193" s="44" t="s">
        <v>710</v>
      </c>
      <c r="E193" s="42"/>
    </row>
    <row r="194">
      <c r="A194" s="43">
        <v>86.0</v>
      </c>
      <c r="B194" s="44" t="s">
        <v>35</v>
      </c>
      <c r="C194" s="44" t="s">
        <v>718</v>
      </c>
      <c r="D194" s="44" t="s">
        <v>719</v>
      </c>
      <c r="E194" s="42"/>
    </row>
    <row r="195">
      <c r="A195" s="43">
        <v>87.0</v>
      </c>
      <c r="B195" s="44" t="s">
        <v>726</v>
      </c>
      <c r="C195" s="44" t="s">
        <v>727</v>
      </c>
      <c r="D195" s="44" t="s">
        <v>728</v>
      </c>
      <c r="E195" s="42"/>
    </row>
    <row r="196">
      <c r="A196" s="43">
        <v>88.0</v>
      </c>
      <c r="B196" s="44" t="s">
        <v>734</v>
      </c>
      <c r="C196" s="44" t="s">
        <v>735</v>
      </c>
      <c r="D196" s="44" t="s">
        <v>736</v>
      </c>
      <c r="E196" s="42"/>
    </row>
    <row r="197">
      <c r="A197" s="43">
        <v>89.0</v>
      </c>
      <c r="B197" s="44" t="s">
        <v>743</v>
      </c>
      <c r="C197" s="44" t="s">
        <v>744</v>
      </c>
      <c r="D197" s="44" t="s">
        <v>745</v>
      </c>
      <c r="E197" s="42"/>
    </row>
    <row r="198">
      <c r="A198" s="43">
        <v>90.0</v>
      </c>
      <c r="B198" s="44" t="s">
        <v>682</v>
      </c>
      <c r="C198" s="44" t="s">
        <v>751</v>
      </c>
      <c r="D198" s="44" t="s">
        <v>752</v>
      </c>
      <c r="E198" s="42"/>
    </row>
    <row r="199">
      <c r="A199" s="43">
        <v>91.0</v>
      </c>
      <c r="B199" s="44" t="s">
        <v>760</v>
      </c>
      <c r="C199" s="44" t="s">
        <v>761</v>
      </c>
      <c r="D199" s="44" t="s">
        <v>762</v>
      </c>
      <c r="E199" s="42"/>
    </row>
    <row r="200">
      <c r="A200" s="43">
        <v>92.0</v>
      </c>
      <c r="B200" s="44" t="s">
        <v>35</v>
      </c>
      <c r="C200" s="44" t="s">
        <v>769</v>
      </c>
      <c r="D200" s="44" t="s">
        <v>770</v>
      </c>
      <c r="E200" s="42"/>
    </row>
    <row r="201">
      <c r="A201" s="43">
        <v>93.0</v>
      </c>
      <c r="B201" s="44" t="s">
        <v>35</v>
      </c>
      <c r="C201" s="44" t="s">
        <v>777</v>
      </c>
      <c r="D201" s="44" t="s">
        <v>778</v>
      </c>
      <c r="E201" s="42"/>
    </row>
    <row r="202">
      <c r="A202" s="43">
        <v>94.0</v>
      </c>
      <c r="B202" s="44" t="s">
        <v>35</v>
      </c>
      <c r="C202" s="44" t="s">
        <v>785</v>
      </c>
      <c r="D202" s="44" t="s">
        <v>786</v>
      </c>
      <c r="E202" s="42"/>
    </row>
    <row r="203">
      <c r="A203" s="43">
        <v>95.0</v>
      </c>
      <c r="B203" s="44" t="s">
        <v>793</v>
      </c>
      <c r="C203" s="44" t="s">
        <v>794</v>
      </c>
      <c r="D203" s="44" t="s">
        <v>795</v>
      </c>
      <c r="E203" s="42"/>
    </row>
    <row r="204">
      <c r="A204" s="43">
        <v>96.0</v>
      </c>
      <c r="B204" s="44" t="s">
        <v>802</v>
      </c>
      <c r="C204" s="44" t="s">
        <v>803</v>
      </c>
      <c r="D204" s="44" t="s">
        <v>804</v>
      </c>
      <c r="E204" s="42"/>
    </row>
    <row r="205">
      <c r="A205" s="43">
        <v>97.0</v>
      </c>
      <c r="B205" s="44" t="s">
        <v>35</v>
      </c>
      <c r="C205" s="44" t="s">
        <v>810</v>
      </c>
      <c r="D205" s="44" t="s">
        <v>811</v>
      </c>
      <c r="E205" s="42"/>
    </row>
    <row r="206">
      <c r="A206" s="43">
        <v>98.0</v>
      </c>
      <c r="B206" s="44" t="s">
        <v>35</v>
      </c>
      <c r="C206" s="44" t="s">
        <v>817</v>
      </c>
      <c r="D206" s="44" t="s">
        <v>818</v>
      </c>
      <c r="E206" s="42"/>
    </row>
    <row r="207">
      <c r="A207" s="43">
        <v>99.0</v>
      </c>
      <c r="B207" s="44" t="s">
        <v>35</v>
      </c>
      <c r="C207" s="44" t="s">
        <v>825</v>
      </c>
      <c r="D207" s="44" t="s">
        <v>826</v>
      </c>
      <c r="E207" s="42"/>
    </row>
    <row r="208">
      <c r="A208" s="43">
        <v>100.0</v>
      </c>
      <c r="B208" s="44" t="s">
        <v>35</v>
      </c>
      <c r="C208" s="44" t="s">
        <v>832</v>
      </c>
      <c r="D208" s="44" t="s">
        <v>833</v>
      </c>
      <c r="E208" s="42"/>
    </row>
    <row r="209">
      <c r="A209" s="43">
        <v>101.0</v>
      </c>
      <c r="B209" s="44" t="s">
        <v>841</v>
      </c>
      <c r="C209" s="44" t="s">
        <v>842</v>
      </c>
      <c r="D209" s="44" t="s">
        <v>843</v>
      </c>
      <c r="E209" s="42"/>
    </row>
    <row r="210">
      <c r="A210" s="43">
        <v>102.0</v>
      </c>
      <c r="B210" s="44" t="s">
        <v>851</v>
      </c>
      <c r="C210" s="44" t="s">
        <v>852</v>
      </c>
      <c r="D210" s="44" t="s">
        <v>853</v>
      </c>
      <c r="E210" s="42"/>
    </row>
    <row r="211">
      <c r="A211" s="43">
        <v>103.0</v>
      </c>
      <c r="B211" s="44" t="s">
        <v>859</v>
      </c>
      <c r="C211" s="44" t="s">
        <v>860</v>
      </c>
      <c r="D211" s="44" t="s">
        <v>861</v>
      </c>
      <c r="E211" s="42"/>
    </row>
    <row r="212">
      <c r="A212" s="43">
        <v>104.0</v>
      </c>
      <c r="B212" s="44" t="s">
        <v>35</v>
      </c>
      <c r="C212" s="44" t="s">
        <v>867</v>
      </c>
      <c r="D212" s="44" t="s">
        <v>868</v>
      </c>
      <c r="E212" s="42"/>
    </row>
    <row r="213">
      <c r="A213" s="43">
        <v>105.0</v>
      </c>
      <c r="B213" s="44" t="s">
        <v>35</v>
      </c>
      <c r="C213" s="44" t="s">
        <v>871</v>
      </c>
      <c r="D213" s="44" t="s">
        <v>872</v>
      </c>
      <c r="E213" s="42"/>
    </row>
    <row r="214">
      <c r="A214" s="43">
        <v>106.0</v>
      </c>
      <c r="B214" s="44" t="s">
        <v>35</v>
      </c>
      <c r="C214" s="44" t="s">
        <v>876</v>
      </c>
      <c r="D214" s="44" t="s">
        <v>877</v>
      </c>
      <c r="E214" s="42"/>
    </row>
    <row r="215">
      <c r="A215" s="43">
        <v>107.0</v>
      </c>
      <c r="B215" s="44" t="s">
        <v>881</v>
      </c>
      <c r="C215" s="44" t="s">
        <v>882</v>
      </c>
      <c r="D215" s="44" t="s">
        <v>883</v>
      </c>
      <c r="E215" s="42"/>
    </row>
    <row r="216">
      <c r="A216" s="43">
        <v>108.0</v>
      </c>
      <c r="B216" s="44" t="s">
        <v>35</v>
      </c>
      <c r="C216" s="44" t="s">
        <v>887</v>
      </c>
      <c r="D216" s="44" t="s">
        <v>888</v>
      </c>
      <c r="E216" s="42"/>
    </row>
    <row r="217">
      <c r="A217" s="43">
        <v>109.0</v>
      </c>
      <c r="B217" s="44" t="s">
        <v>35</v>
      </c>
      <c r="C217" s="44" t="s">
        <v>892</v>
      </c>
      <c r="D217" s="44" t="s">
        <v>893</v>
      </c>
      <c r="E217" s="42"/>
    </row>
    <row r="218">
      <c r="A218" s="43">
        <v>110.0</v>
      </c>
      <c r="B218" s="44" t="s">
        <v>35</v>
      </c>
      <c r="C218" s="44" t="s">
        <v>898</v>
      </c>
      <c r="D218" s="44" t="s">
        <v>899</v>
      </c>
      <c r="E218" s="42"/>
    </row>
    <row r="219">
      <c r="A219" s="43">
        <v>111.0</v>
      </c>
      <c r="B219" s="44" t="s">
        <v>35</v>
      </c>
      <c r="C219" s="44" t="s">
        <v>904</v>
      </c>
      <c r="D219" s="44" t="s">
        <v>905</v>
      </c>
      <c r="E219" s="42"/>
    </row>
    <row r="220">
      <c r="A220" s="43">
        <v>112.0</v>
      </c>
      <c r="B220" s="44" t="s">
        <v>909</v>
      </c>
      <c r="C220" s="44" t="s">
        <v>910</v>
      </c>
      <c r="D220" s="44" t="s">
        <v>911</v>
      </c>
      <c r="E220" s="42"/>
    </row>
    <row r="221">
      <c r="A221" s="43">
        <v>113.0</v>
      </c>
      <c r="B221" s="44" t="s">
        <v>915</v>
      </c>
      <c r="C221" s="44" t="s">
        <v>916</v>
      </c>
      <c r="D221" s="44" t="s">
        <v>917</v>
      </c>
      <c r="E221" s="42"/>
    </row>
    <row r="222">
      <c r="A222" s="43">
        <v>114.0</v>
      </c>
      <c r="B222" s="44" t="s">
        <v>35</v>
      </c>
      <c r="C222" s="44" t="s">
        <v>921</v>
      </c>
      <c r="D222" s="44" t="s">
        <v>922</v>
      </c>
      <c r="E222" s="42"/>
    </row>
    <row r="223">
      <c r="A223" s="43">
        <v>115.0</v>
      </c>
      <c r="B223" s="44" t="s">
        <v>35</v>
      </c>
      <c r="C223" s="44" t="s">
        <v>926</v>
      </c>
      <c r="D223" s="44" t="s">
        <v>927</v>
      </c>
      <c r="E223" s="42"/>
    </row>
    <row r="224">
      <c r="A224" s="43">
        <v>116.0</v>
      </c>
      <c r="B224" s="44" t="s">
        <v>35</v>
      </c>
      <c r="C224" s="44" t="s">
        <v>932</v>
      </c>
      <c r="D224" s="44" t="s">
        <v>933</v>
      </c>
      <c r="E224" s="42"/>
    </row>
    <row r="225">
      <c r="A225" s="43">
        <v>117.0</v>
      </c>
      <c r="B225" s="44" t="s">
        <v>937</v>
      </c>
      <c r="C225" s="44" t="s">
        <v>938</v>
      </c>
      <c r="D225" s="44" t="s">
        <v>939</v>
      </c>
      <c r="E225" s="42"/>
    </row>
    <row r="226">
      <c r="A226" s="43">
        <v>118.0</v>
      </c>
      <c r="B226" s="44" t="s">
        <v>35</v>
      </c>
      <c r="C226" s="44" t="s">
        <v>944</v>
      </c>
      <c r="D226" s="44" t="s">
        <v>945</v>
      </c>
      <c r="E226" s="42"/>
    </row>
    <row r="227">
      <c r="A227" s="43">
        <v>119.0</v>
      </c>
      <c r="B227" s="44" t="s">
        <v>847</v>
      </c>
      <c r="C227" s="44" t="s">
        <v>950</v>
      </c>
      <c r="D227" s="44" t="s">
        <v>951</v>
      </c>
      <c r="E227" s="42"/>
    </row>
    <row r="228">
      <c r="A228" s="43">
        <v>120.0</v>
      </c>
      <c r="B228" s="44" t="s">
        <v>35</v>
      </c>
      <c r="C228" s="44" t="s">
        <v>955</v>
      </c>
      <c r="D228" s="44" t="s">
        <v>956</v>
      </c>
      <c r="E228" s="42"/>
    </row>
    <row r="229">
      <c r="A229" s="43">
        <v>121.0</v>
      </c>
      <c r="B229" s="44" t="s">
        <v>35</v>
      </c>
      <c r="C229" s="44" t="s">
        <v>960</v>
      </c>
      <c r="D229" s="44" t="s">
        <v>961</v>
      </c>
      <c r="E229" s="42"/>
    </row>
    <row r="230">
      <c r="A230" s="39"/>
      <c r="B230" s="45"/>
      <c r="C230" s="45"/>
      <c r="D230" s="45"/>
      <c r="E230" s="42"/>
    </row>
    <row r="231">
      <c r="A231" s="39"/>
      <c r="B231" s="40" t="s">
        <v>6300</v>
      </c>
      <c r="C231" s="41"/>
      <c r="D231" s="41"/>
      <c r="E231" s="42"/>
    </row>
    <row r="232">
      <c r="A232" s="41" t="s">
        <v>3</v>
      </c>
      <c r="B232" s="41" t="s">
        <v>4</v>
      </c>
      <c r="C232" s="41" t="s">
        <v>5</v>
      </c>
      <c r="D232" s="41" t="s">
        <v>6</v>
      </c>
      <c r="E232" s="41" t="s">
        <v>6297</v>
      </c>
    </row>
    <row r="233">
      <c r="A233" s="43">
        <v>1.0</v>
      </c>
      <c r="B233" s="44" t="s">
        <v>11</v>
      </c>
      <c r="C233" s="44" t="s">
        <v>12</v>
      </c>
      <c r="D233" s="44" t="s">
        <v>13</v>
      </c>
      <c r="E233" s="42"/>
    </row>
    <row r="234">
      <c r="A234" s="43">
        <v>2.0</v>
      </c>
      <c r="B234" s="44" t="s">
        <v>20</v>
      </c>
      <c r="C234" s="44" t="s">
        <v>21</v>
      </c>
      <c r="D234" s="44" t="s">
        <v>22</v>
      </c>
      <c r="E234" s="42"/>
    </row>
    <row r="235">
      <c r="A235" s="43">
        <v>3.0</v>
      </c>
      <c r="B235" s="44" t="s">
        <v>20</v>
      </c>
      <c r="C235" s="44" t="s">
        <v>30</v>
      </c>
      <c r="D235" s="44" t="s">
        <v>31</v>
      </c>
      <c r="E235" s="42"/>
    </row>
    <row r="236">
      <c r="A236" s="43">
        <v>4.0</v>
      </c>
      <c r="B236" s="44" t="s">
        <v>20</v>
      </c>
      <c r="C236" s="44" t="s">
        <v>38</v>
      </c>
      <c r="D236" s="44" t="s">
        <v>39</v>
      </c>
      <c r="E236" s="42"/>
    </row>
    <row r="237">
      <c r="A237" s="43">
        <v>5.0</v>
      </c>
      <c r="B237" s="44" t="s">
        <v>20</v>
      </c>
      <c r="C237" s="44" t="s">
        <v>45</v>
      </c>
      <c r="D237" s="44" t="s">
        <v>46</v>
      </c>
      <c r="E237" s="42"/>
    </row>
    <row r="238">
      <c r="A238" s="43">
        <v>6.0</v>
      </c>
      <c r="B238" s="44" t="s">
        <v>53</v>
      </c>
      <c r="C238" s="44" t="s">
        <v>54</v>
      </c>
      <c r="D238" s="44" t="s">
        <v>55</v>
      </c>
      <c r="E238" s="42"/>
    </row>
    <row r="239">
      <c r="A239" s="43">
        <v>7.0</v>
      </c>
      <c r="B239" s="44" t="s">
        <v>62</v>
      </c>
      <c r="C239" s="44" t="s">
        <v>63</v>
      </c>
      <c r="D239" s="44" t="s">
        <v>64</v>
      </c>
      <c r="E239" s="42"/>
    </row>
    <row r="240">
      <c r="A240" s="43">
        <v>8.0</v>
      </c>
      <c r="B240" s="44" t="s">
        <v>71</v>
      </c>
      <c r="C240" s="44" t="s">
        <v>72</v>
      </c>
      <c r="D240" s="44" t="s">
        <v>73</v>
      </c>
      <c r="E240" s="42"/>
    </row>
    <row r="241">
      <c r="A241" s="43">
        <v>9.0</v>
      </c>
      <c r="B241" s="44" t="s">
        <v>80</v>
      </c>
      <c r="C241" s="44" t="s">
        <v>81</v>
      </c>
      <c r="D241" s="44" t="s">
        <v>82</v>
      </c>
      <c r="E241" s="42"/>
    </row>
    <row r="242">
      <c r="A242" s="43">
        <v>10.0</v>
      </c>
      <c r="B242" s="44" t="s">
        <v>35</v>
      </c>
      <c r="C242" s="44" t="s">
        <v>90</v>
      </c>
      <c r="D242" s="44" t="s">
        <v>91</v>
      </c>
      <c r="E242" s="42"/>
    </row>
    <row r="243">
      <c r="A243" s="43">
        <v>11.0</v>
      </c>
      <c r="B243" s="44" t="s">
        <v>35</v>
      </c>
      <c r="C243" s="44" t="s">
        <v>98</v>
      </c>
      <c r="D243" s="44" t="s">
        <v>99</v>
      </c>
      <c r="E243" s="42"/>
    </row>
    <row r="244">
      <c r="A244" s="43">
        <v>12.0</v>
      </c>
      <c r="B244" s="44" t="s">
        <v>35</v>
      </c>
      <c r="C244" s="44" t="s">
        <v>106</v>
      </c>
      <c r="D244" s="44" t="s">
        <v>107</v>
      </c>
      <c r="E244" s="42"/>
    </row>
    <row r="245">
      <c r="A245" s="43">
        <v>13.0</v>
      </c>
      <c r="B245" s="44" t="s">
        <v>114</v>
      </c>
      <c r="C245" s="44" t="s">
        <v>115</v>
      </c>
      <c r="D245" s="44" t="s">
        <v>116</v>
      </c>
      <c r="E245" s="42"/>
    </row>
    <row r="246">
      <c r="A246" s="43">
        <v>14.0</v>
      </c>
      <c r="B246" s="44" t="s">
        <v>114</v>
      </c>
      <c r="C246" s="44" t="s">
        <v>123</v>
      </c>
      <c r="D246" s="44" t="s">
        <v>124</v>
      </c>
      <c r="E246" s="42"/>
    </row>
    <row r="247">
      <c r="A247" s="43">
        <v>15.0</v>
      </c>
      <c r="B247" s="44" t="s">
        <v>131</v>
      </c>
      <c r="C247" s="44" t="s">
        <v>132</v>
      </c>
      <c r="D247" s="44" t="s">
        <v>133</v>
      </c>
      <c r="E247" s="42"/>
    </row>
    <row r="248">
      <c r="A248" s="43">
        <v>16.0</v>
      </c>
      <c r="B248" s="44" t="s">
        <v>87</v>
      </c>
      <c r="C248" s="44" t="s">
        <v>139</v>
      </c>
      <c r="D248" s="44" t="s">
        <v>140</v>
      </c>
      <c r="E248" s="42"/>
    </row>
    <row r="249">
      <c r="A249" s="43">
        <v>17.0</v>
      </c>
      <c r="B249" s="44" t="s">
        <v>147</v>
      </c>
      <c r="C249" s="44" t="s">
        <v>148</v>
      </c>
      <c r="D249" s="44" t="s">
        <v>149</v>
      </c>
      <c r="E249" s="42"/>
    </row>
    <row r="250">
      <c r="A250" s="43">
        <v>18.0</v>
      </c>
      <c r="B250" s="44" t="s">
        <v>35</v>
      </c>
      <c r="C250" s="44" t="s">
        <v>157</v>
      </c>
      <c r="D250" s="44" t="s">
        <v>158</v>
      </c>
      <c r="E250" s="42"/>
    </row>
    <row r="251">
      <c r="A251" s="43">
        <v>19.0</v>
      </c>
      <c r="B251" s="44" t="s">
        <v>35</v>
      </c>
      <c r="C251" s="44" t="s">
        <v>164</v>
      </c>
      <c r="D251" s="44" t="s">
        <v>165</v>
      </c>
      <c r="E251" s="42"/>
    </row>
    <row r="252">
      <c r="A252" s="43">
        <v>20.0</v>
      </c>
      <c r="B252" s="44" t="s">
        <v>35</v>
      </c>
      <c r="C252" s="44" t="s">
        <v>172</v>
      </c>
      <c r="D252" s="44" t="s">
        <v>173</v>
      </c>
      <c r="E252" s="42"/>
    </row>
    <row r="253">
      <c r="A253" s="43">
        <v>21.0</v>
      </c>
      <c r="B253" s="44" t="s">
        <v>180</v>
      </c>
      <c r="C253" s="44" t="s">
        <v>181</v>
      </c>
      <c r="D253" s="44" t="s">
        <v>182</v>
      </c>
      <c r="E253" s="42"/>
    </row>
    <row r="254">
      <c r="A254" s="43">
        <v>22.0</v>
      </c>
      <c r="B254" s="44" t="s">
        <v>189</v>
      </c>
      <c r="C254" s="44" t="s">
        <v>190</v>
      </c>
      <c r="D254" s="44" t="s">
        <v>191</v>
      </c>
      <c r="E254" s="42"/>
    </row>
    <row r="255">
      <c r="A255" s="43">
        <v>23.0</v>
      </c>
      <c r="B255" s="44" t="s">
        <v>35</v>
      </c>
      <c r="C255" s="44" t="s">
        <v>198</v>
      </c>
      <c r="D255" s="44" t="s">
        <v>199</v>
      </c>
      <c r="E255" s="42"/>
    </row>
    <row r="256">
      <c r="A256" s="43">
        <v>24.0</v>
      </c>
      <c r="B256" s="44" t="s">
        <v>35</v>
      </c>
      <c r="C256" s="44" t="s">
        <v>206</v>
      </c>
      <c r="D256" s="44" t="s">
        <v>207</v>
      </c>
      <c r="E256" s="42"/>
    </row>
    <row r="257">
      <c r="A257" s="43">
        <v>25.0</v>
      </c>
      <c r="B257" s="44" t="s">
        <v>35</v>
      </c>
      <c r="C257" s="44" t="s">
        <v>213</v>
      </c>
      <c r="D257" s="44" t="s">
        <v>214</v>
      </c>
      <c r="E257" s="42"/>
    </row>
    <row r="258">
      <c r="A258" s="43">
        <v>26.0</v>
      </c>
      <c r="B258" s="44" t="s">
        <v>35</v>
      </c>
      <c r="C258" s="44" t="s">
        <v>221</v>
      </c>
      <c r="D258" s="44" t="s">
        <v>222</v>
      </c>
      <c r="E258" s="42"/>
    </row>
    <row r="259">
      <c r="A259" s="43">
        <v>27.0</v>
      </c>
      <c r="B259" s="44" t="s">
        <v>229</v>
      </c>
      <c r="C259" s="44" t="s">
        <v>230</v>
      </c>
      <c r="D259" s="44" t="s">
        <v>231</v>
      </c>
      <c r="E259" s="42"/>
    </row>
    <row r="260">
      <c r="A260" s="43">
        <v>28.0</v>
      </c>
      <c r="B260" s="44" t="s">
        <v>238</v>
      </c>
      <c r="C260" s="44" t="s">
        <v>239</v>
      </c>
      <c r="D260" s="44" t="s">
        <v>240</v>
      </c>
      <c r="E260" s="42"/>
    </row>
    <row r="261">
      <c r="A261" s="43">
        <v>29.0</v>
      </c>
      <c r="B261" s="44" t="s">
        <v>35</v>
      </c>
      <c r="C261" s="44" t="s">
        <v>248</v>
      </c>
      <c r="D261" s="44" t="s">
        <v>249</v>
      </c>
      <c r="E261" s="42"/>
    </row>
    <row r="262">
      <c r="A262" s="43">
        <v>30.0</v>
      </c>
      <c r="B262" s="44" t="s">
        <v>35</v>
      </c>
      <c r="C262" s="44" t="s">
        <v>256</v>
      </c>
      <c r="D262" s="44" t="s">
        <v>257</v>
      </c>
      <c r="E262" s="42"/>
    </row>
    <row r="263">
      <c r="A263" s="43">
        <v>31.0</v>
      </c>
      <c r="B263" s="44" t="s">
        <v>263</v>
      </c>
      <c r="C263" s="44" t="s">
        <v>264</v>
      </c>
      <c r="D263" s="44" t="s">
        <v>265</v>
      </c>
      <c r="E263" s="42"/>
    </row>
    <row r="264">
      <c r="A264" s="43">
        <v>32.0</v>
      </c>
      <c r="B264" s="44" t="s">
        <v>263</v>
      </c>
      <c r="C264" s="44" t="s">
        <v>273</v>
      </c>
      <c r="D264" s="44" t="s">
        <v>274</v>
      </c>
      <c r="E264" s="42"/>
    </row>
    <row r="265">
      <c r="A265" s="43">
        <v>33.0</v>
      </c>
      <c r="B265" s="44" t="s">
        <v>281</v>
      </c>
      <c r="C265" s="44" t="s">
        <v>282</v>
      </c>
      <c r="D265" s="44" t="s">
        <v>283</v>
      </c>
      <c r="E265" s="42"/>
    </row>
    <row r="266">
      <c r="A266" s="43">
        <v>34.0</v>
      </c>
      <c r="B266" s="44" t="s">
        <v>281</v>
      </c>
      <c r="C266" s="44" t="s">
        <v>290</v>
      </c>
      <c r="D266" s="44" t="s">
        <v>291</v>
      </c>
      <c r="E266" s="42"/>
    </row>
    <row r="267">
      <c r="A267" s="43">
        <v>35.0</v>
      </c>
      <c r="B267" s="44" t="s">
        <v>298</v>
      </c>
      <c r="C267" s="44" t="s">
        <v>299</v>
      </c>
      <c r="D267" s="44" t="s">
        <v>300</v>
      </c>
      <c r="E267" s="42"/>
    </row>
    <row r="268">
      <c r="A268" s="43">
        <v>36.0</v>
      </c>
      <c r="B268" s="44" t="s">
        <v>35</v>
      </c>
      <c r="C268" s="44" t="s">
        <v>307</v>
      </c>
      <c r="D268" s="44" t="s">
        <v>308</v>
      </c>
      <c r="E268" s="42"/>
    </row>
    <row r="269">
      <c r="A269" s="43">
        <v>37.0</v>
      </c>
      <c r="B269" s="44" t="s">
        <v>316</v>
      </c>
      <c r="C269" s="44" t="s">
        <v>317</v>
      </c>
      <c r="D269" s="44" t="s">
        <v>318</v>
      </c>
      <c r="E269" s="42"/>
    </row>
    <row r="270">
      <c r="A270" s="43">
        <v>38.0</v>
      </c>
      <c r="B270" s="44" t="s">
        <v>35</v>
      </c>
      <c r="C270" s="44" t="s">
        <v>325</v>
      </c>
      <c r="D270" s="44" t="s">
        <v>326</v>
      </c>
      <c r="E270" s="42"/>
    </row>
    <row r="271">
      <c r="A271" s="43">
        <v>39.0</v>
      </c>
      <c r="B271" s="44" t="s">
        <v>35</v>
      </c>
      <c r="C271" s="44" t="s">
        <v>333</v>
      </c>
      <c r="D271" s="44" t="s">
        <v>334</v>
      </c>
      <c r="E271" s="42"/>
    </row>
    <row r="272">
      <c r="A272" s="43">
        <v>40.0</v>
      </c>
      <c r="B272" s="44" t="s">
        <v>319</v>
      </c>
      <c r="C272" s="44" t="s">
        <v>341</v>
      </c>
      <c r="D272" s="44" t="s">
        <v>342</v>
      </c>
      <c r="E272" s="42"/>
    </row>
    <row r="273">
      <c r="A273" s="43">
        <v>41.0</v>
      </c>
      <c r="B273" s="44" t="s">
        <v>350</v>
      </c>
      <c r="C273" s="44" t="s">
        <v>351</v>
      </c>
      <c r="D273" s="44" t="s">
        <v>352</v>
      </c>
      <c r="E273" s="42"/>
    </row>
    <row r="274">
      <c r="A274" s="43">
        <v>42.0</v>
      </c>
      <c r="B274" s="44" t="s">
        <v>359</v>
      </c>
      <c r="C274" s="44" t="s">
        <v>360</v>
      </c>
      <c r="D274" s="44" t="s">
        <v>361</v>
      </c>
      <c r="E274" s="42"/>
    </row>
    <row r="275">
      <c r="A275" s="43">
        <v>43.0</v>
      </c>
      <c r="B275" s="44" t="s">
        <v>343</v>
      </c>
      <c r="C275" s="44" t="s">
        <v>368</v>
      </c>
      <c r="D275" s="44" t="s">
        <v>369</v>
      </c>
      <c r="E275" s="42"/>
    </row>
    <row r="276">
      <c r="A276" s="43">
        <v>44.0</v>
      </c>
      <c r="B276" s="44" t="s">
        <v>376</v>
      </c>
      <c r="C276" s="44" t="s">
        <v>377</v>
      </c>
      <c r="D276" s="44" t="s">
        <v>378</v>
      </c>
      <c r="E276" s="42"/>
    </row>
    <row r="277">
      <c r="A277" s="43">
        <v>45.0</v>
      </c>
      <c r="B277" s="44" t="s">
        <v>376</v>
      </c>
      <c r="C277" s="44" t="s">
        <v>384</v>
      </c>
      <c r="D277" s="44" t="s">
        <v>385</v>
      </c>
      <c r="E277" s="42"/>
    </row>
    <row r="278">
      <c r="A278" s="43">
        <v>46.0</v>
      </c>
      <c r="B278" s="44" t="s">
        <v>376</v>
      </c>
      <c r="C278" s="44" t="s">
        <v>391</v>
      </c>
      <c r="D278" s="44" t="s">
        <v>392</v>
      </c>
      <c r="E278" s="42"/>
    </row>
    <row r="279">
      <c r="A279" s="43">
        <v>47.0</v>
      </c>
      <c r="B279" s="44" t="s">
        <v>376</v>
      </c>
      <c r="C279" s="44" t="s">
        <v>399</v>
      </c>
      <c r="D279" s="44" t="s">
        <v>400</v>
      </c>
      <c r="E279" s="42"/>
    </row>
    <row r="280">
      <c r="A280" s="43">
        <v>48.0</v>
      </c>
      <c r="B280" s="44" t="s">
        <v>406</v>
      </c>
      <c r="C280" s="44" t="s">
        <v>407</v>
      </c>
      <c r="D280" s="44" t="s">
        <v>408</v>
      </c>
      <c r="E280" s="42"/>
    </row>
    <row r="281">
      <c r="A281" s="43">
        <v>49.0</v>
      </c>
      <c r="B281" s="44" t="s">
        <v>406</v>
      </c>
      <c r="C281" s="44" t="s">
        <v>415</v>
      </c>
      <c r="D281" s="44" t="s">
        <v>416</v>
      </c>
      <c r="E281" s="42"/>
    </row>
    <row r="282">
      <c r="A282" s="43">
        <v>50.0</v>
      </c>
      <c r="B282" s="44" t="s">
        <v>406</v>
      </c>
      <c r="C282" s="44" t="s">
        <v>422</v>
      </c>
      <c r="D282" s="44" t="s">
        <v>423</v>
      </c>
      <c r="E282" s="42"/>
    </row>
    <row r="283">
      <c r="A283" s="43">
        <v>51.0</v>
      </c>
      <c r="B283" s="44" t="s">
        <v>430</v>
      </c>
      <c r="C283" s="44" t="s">
        <v>431</v>
      </c>
      <c r="D283" s="44" t="s">
        <v>432</v>
      </c>
      <c r="E283" s="42"/>
    </row>
    <row r="284">
      <c r="A284" s="43">
        <v>52.0</v>
      </c>
      <c r="B284" s="44" t="s">
        <v>35</v>
      </c>
      <c r="C284" s="44" t="s">
        <v>440</v>
      </c>
      <c r="D284" s="44" t="s">
        <v>441</v>
      </c>
      <c r="E284" s="42"/>
    </row>
    <row r="285">
      <c r="A285" s="43">
        <v>53.0</v>
      </c>
      <c r="B285" s="44" t="s">
        <v>35</v>
      </c>
      <c r="C285" s="44" t="s">
        <v>446</v>
      </c>
      <c r="D285" s="44" t="s">
        <v>447</v>
      </c>
      <c r="E285" s="42"/>
    </row>
    <row r="286">
      <c r="A286" s="43">
        <v>54.0</v>
      </c>
      <c r="B286" s="44" t="s">
        <v>453</v>
      </c>
      <c r="C286" s="44" t="s">
        <v>454</v>
      </c>
      <c r="D286" s="44" t="s">
        <v>455</v>
      </c>
      <c r="E286" s="42"/>
    </row>
    <row r="287">
      <c r="A287" s="43">
        <v>55.0</v>
      </c>
      <c r="B287" s="44" t="s">
        <v>463</v>
      </c>
      <c r="C287" s="44" t="s">
        <v>464</v>
      </c>
      <c r="D287" s="44" t="s">
        <v>465</v>
      </c>
      <c r="E287" s="42"/>
    </row>
    <row r="288">
      <c r="A288" s="43">
        <v>56.0</v>
      </c>
      <c r="B288" s="44" t="s">
        <v>472</v>
      </c>
      <c r="C288" s="44" t="s">
        <v>473</v>
      </c>
      <c r="D288" s="44" t="s">
        <v>474</v>
      </c>
      <c r="E288" s="42"/>
    </row>
    <row r="289">
      <c r="A289" s="43">
        <v>57.0</v>
      </c>
      <c r="B289" s="44" t="s">
        <v>35</v>
      </c>
      <c r="C289" s="44" t="s">
        <v>481</v>
      </c>
      <c r="D289" s="44" t="s">
        <v>482</v>
      </c>
      <c r="E289" s="42"/>
    </row>
    <row r="290">
      <c r="A290" s="43">
        <v>58.0</v>
      </c>
      <c r="B290" s="44" t="s">
        <v>489</v>
      </c>
      <c r="C290" s="44" t="s">
        <v>490</v>
      </c>
      <c r="D290" s="44" t="s">
        <v>491</v>
      </c>
      <c r="E290" s="42"/>
    </row>
    <row r="291">
      <c r="A291" s="43">
        <v>59.0</v>
      </c>
      <c r="B291" s="44" t="s">
        <v>498</v>
      </c>
      <c r="C291" s="44" t="s">
        <v>499</v>
      </c>
      <c r="D291" s="44" t="s">
        <v>500</v>
      </c>
      <c r="E291" s="42"/>
    </row>
    <row r="292">
      <c r="A292" s="43">
        <v>60.0</v>
      </c>
      <c r="B292" s="44" t="s">
        <v>35</v>
      </c>
      <c r="C292" s="44" t="s">
        <v>507</v>
      </c>
      <c r="D292" s="44" t="s">
        <v>508</v>
      </c>
      <c r="E292" s="42"/>
    </row>
    <row r="293">
      <c r="A293" s="43">
        <v>61.0</v>
      </c>
      <c r="B293" s="44" t="s">
        <v>35</v>
      </c>
      <c r="C293" s="44" t="s">
        <v>514</v>
      </c>
      <c r="D293" s="44" t="s">
        <v>515</v>
      </c>
      <c r="E293" s="42"/>
    </row>
    <row r="294">
      <c r="A294" s="43">
        <v>62.0</v>
      </c>
      <c r="B294" s="44" t="s">
        <v>35</v>
      </c>
      <c r="C294" s="44" t="s">
        <v>521</v>
      </c>
      <c r="D294" s="44" t="s">
        <v>522</v>
      </c>
      <c r="E294" s="42"/>
    </row>
    <row r="295">
      <c r="A295" s="43">
        <v>63.0</v>
      </c>
      <c r="B295" s="44" t="s">
        <v>35</v>
      </c>
      <c r="C295" s="44" t="s">
        <v>529</v>
      </c>
      <c r="D295" s="44" t="s">
        <v>530</v>
      </c>
      <c r="E295" s="42"/>
    </row>
    <row r="296">
      <c r="A296" s="43">
        <v>64.0</v>
      </c>
      <c r="B296" s="44" t="s">
        <v>537</v>
      </c>
      <c r="C296" s="44" t="s">
        <v>538</v>
      </c>
      <c r="D296" s="44" t="s">
        <v>539</v>
      </c>
      <c r="E296" s="42"/>
    </row>
    <row r="297">
      <c r="A297" s="43">
        <v>65.0</v>
      </c>
      <c r="B297" s="44" t="s">
        <v>547</v>
      </c>
      <c r="C297" s="44" t="s">
        <v>548</v>
      </c>
      <c r="D297" s="44" t="s">
        <v>549</v>
      </c>
      <c r="E297" s="42"/>
    </row>
    <row r="298">
      <c r="A298" s="43">
        <v>66.0</v>
      </c>
      <c r="B298" s="44" t="s">
        <v>35</v>
      </c>
      <c r="C298" s="44" t="s">
        <v>557</v>
      </c>
      <c r="D298" s="44" t="s">
        <v>558</v>
      </c>
      <c r="E298" s="42"/>
    </row>
    <row r="299">
      <c r="A299" s="43">
        <v>67.0</v>
      </c>
      <c r="B299" s="44" t="s">
        <v>35</v>
      </c>
      <c r="C299" s="44" t="s">
        <v>565</v>
      </c>
      <c r="D299" s="44" t="s">
        <v>566</v>
      </c>
      <c r="E299" s="42"/>
    </row>
    <row r="300">
      <c r="A300" s="43">
        <v>68.0</v>
      </c>
      <c r="B300" s="44" t="s">
        <v>35</v>
      </c>
      <c r="C300" s="44" t="s">
        <v>572</v>
      </c>
      <c r="D300" s="44" t="s">
        <v>573</v>
      </c>
      <c r="E300" s="42"/>
    </row>
    <row r="301">
      <c r="A301" s="43">
        <v>69.0</v>
      </c>
      <c r="B301" s="44" t="s">
        <v>35</v>
      </c>
      <c r="C301" s="44" t="s">
        <v>579</v>
      </c>
      <c r="D301" s="44" t="s">
        <v>580</v>
      </c>
      <c r="E301" s="42"/>
    </row>
    <row r="302">
      <c r="A302" s="43">
        <v>70.0</v>
      </c>
      <c r="B302" s="44" t="s">
        <v>587</v>
      </c>
      <c r="C302" s="44" t="s">
        <v>588</v>
      </c>
      <c r="D302" s="44" t="s">
        <v>589</v>
      </c>
      <c r="E302" s="42"/>
    </row>
    <row r="303">
      <c r="A303" s="43">
        <v>71.0</v>
      </c>
      <c r="B303" s="44" t="s">
        <v>540</v>
      </c>
      <c r="C303" s="44" t="s">
        <v>596</v>
      </c>
      <c r="D303" s="44" t="s">
        <v>597</v>
      </c>
      <c r="E303" s="42"/>
    </row>
    <row r="304">
      <c r="A304" s="43">
        <v>72.0</v>
      </c>
      <c r="B304" s="44" t="s">
        <v>604</v>
      </c>
      <c r="C304" s="44" t="s">
        <v>605</v>
      </c>
      <c r="D304" s="44" t="s">
        <v>606</v>
      </c>
      <c r="E304" s="42"/>
    </row>
    <row r="305">
      <c r="A305" s="43">
        <v>73.0</v>
      </c>
      <c r="B305" s="44" t="s">
        <v>614</v>
      </c>
      <c r="C305" s="44" t="s">
        <v>615</v>
      </c>
      <c r="D305" s="44" t="s">
        <v>616</v>
      </c>
      <c r="E305" s="42"/>
    </row>
    <row r="306">
      <c r="A306" s="43">
        <v>74.0</v>
      </c>
      <c r="B306" s="44" t="s">
        <v>35</v>
      </c>
      <c r="C306" s="44" t="s">
        <v>622</v>
      </c>
      <c r="D306" s="44" t="s">
        <v>623</v>
      </c>
      <c r="E306" s="42"/>
    </row>
    <row r="307">
      <c r="A307" s="43">
        <v>75.0</v>
      </c>
      <c r="B307" s="44" t="s">
        <v>35</v>
      </c>
      <c r="C307" s="44" t="s">
        <v>631</v>
      </c>
      <c r="D307" s="44" t="s">
        <v>632</v>
      </c>
      <c r="E307" s="42"/>
    </row>
    <row r="308">
      <c r="A308" s="43">
        <v>76.0</v>
      </c>
      <c r="B308" s="44" t="s">
        <v>35</v>
      </c>
      <c r="C308" s="44" t="s">
        <v>639</v>
      </c>
      <c r="D308" s="44" t="s">
        <v>640</v>
      </c>
      <c r="E308" s="42"/>
    </row>
    <row r="309">
      <c r="A309" s="43">
        <v>77.0</v>
      </c>
      <c r="B309" s="44" t="s">
        <v>646</v>
      </c>
      <c r="C309" s="44" t="s">
        <v>647</v>
      </c>
      <c r="D309" s="44" t="s">
        <v>648</v>
      </c>
      <c r="E309" s="42"/>
    </row>
    <row r="310">
      <c r="A310" s="43">
        <v>78.0</v>
      </c>
      <c r="B310" s="44" t="s">
        <v>35</v>
      </c>
      <c r="C310" s="44" t="s">
        <v>654</v>
      </c>
      <c r="D310" s="44" t="s">
        <v>655</v>
      </c>
      <c r="E310" s="42"/>
    </row>
    <row r="311">
      <c r="A311" s="43">
        <v>79.0</v>
      </c>
      <c r="B311" s="44" t="s">
        <v>35</v>
      </c>
      <c r="C311" s="44" t="s">
        <v>662</v>
      </c>
      <c r="D311" s="44" t="s">
        <v>663</v>
      </c>
      <c r="E311" s="42"/>
    </row>
    <row r="312">
      <c r="A312" s="43">
        <v>80.0</v>
      </c>
      <c r="B312" s="44" t="s">
        <v>671</v>
      </c>
      <c r="C312" s="44" t="s">
        <v>672</v>
      </c>
      <c r="D312" s="44" t="s">
        <v>673</v>
      </c>
      <c r="E312" s="42"/>
    </row>
    <row r="313">
      <c r="A313" s="43">
        <v>81.0</v>
      </c>
      <c r="B313" s="44" t="s">
        <v>679</v>
      </c>
      <c r="C313" s="44" t="s">
        <v>680</v>
      </c>
      <c r="D313" s="44" t="s">
        <v>681</v>
      </c>
      <c r="E313" s="42"/>
    </row>
    <row r="314">
      <c r="A314" s="43">
        <v>82.0</v>
      </c>
      <c r="B314" s="44" t="s">
        <v>35</v>
      </c>
      <c r="C314" s="44" t="s">
        <v>688</v>
      </c>
      <c r="D314" s="44" t="s">
        <v>689</v>
      </c>
      <c r="E314" s="42"/>
    </row>
    <row r="315">
      <c r="A315" s="43">
        <v>83.0</v>
      </c>
      <c r="B315" s="44" t="s">
        <v>35</v>
      </c>
      <c r="C315" s="44" t="s">
        <v>697</v>
      </c>
      <c r="D315" s="44" t="s">
        <v>698</v>
      </c>
      <c r="E315" s="42"/>
    </row>
    <row r="316">
      <c r="A316" s="43">
        <v>84.0</v>
      </c>
      <c r="B316" s="44" t="s">
        <v>35</v>
      </c>
      <c r="C316" s="44" t="s">
        <v>704</v>
      </c>
      <c r="D316" s="44" t="s">
        <v>705</v>
      </c>
      <c r="E316" s="42"/>
    </row>
    <row r="317">
      <c r="A317" s="43">
        <v>85.0</v>
      </c>
      <c r="B317" s="44" t="s">
        <v>711</v>
      </c>
      <c r="C317" s="44" t="s">
        <v>712</v>
      </c>
      <c r="D317" s="44" t="s">
        <v>713</v>
      </c>
      <c r="E317" s="42"/>
    </row>
    <row r="318">
      <c r="A318" s="43">
        <v>86.0</v>
      </c>
      <c r="B318" s="44" t="s">
        <v>35</v>
      </c>
      <c r="C318" s="44" t="s">
        <v>720</v>
      </c>
      <c r="D318" s="44" t="s">
        <v>721</v>
      </c>
      <c r="E318" s="42"/>
    </row>
    <row r="319">
      <c r="A319" s="43">
        <v>87.0</v>
      </c>
      <c r="B319" s="44" t="s">
        <v>35</v>
      </c>
      <c r="C319" s="44" t="s">
        <v>729</v>
      </c>
      <c r="D319" s="44" t="s">
        <v>730</v>
      </c>
      <c r="E319" s="42"/>
    </row>
    <row r="320">
      <c r="A320" s="43">
        <v>88.0</v>
      </c>
      <c r="B320" s="44" t="s">
        <v>35</v>
      </c>
      <c r="C320" s="44" t="s">
        <v>737</v>
      </c>
      <c r="D320" s="44" t="s">
        <v>738</v>
      </c>
      <c r="E320" s="42"/>
    </row>
    <row r="321">
      <c r="A321" s="43">
        <v>89.0</v>
      </c>
      <c r="B321" s="44" t="s">
        <v>35</v>
      </c>
      <c r="C321" s="44" t="s">
        <v>746</v>
      </c>
      <c r="D321" s="44" t="s">
        <v>747</v>
      </c>
      <c r="E321" s="42"/>
    </row>
    <row r="322">
      <c r="A322" s="43">
        <v>90.0</v>
      </c>
      <c r="B322" s="44" t="s">
        <v>753</v>
      </c>
      <c r="C322" s="44" t="s">
        <v>754</v>
      </c>
      <c r="D322" s="44" t="s">
        <v>755</v>
      </c>
      <c r="E322" s="42"/>
    </row>
    <row r="323">
      <c r="A323" s="43">
        <v>91.0</v>
      </c>
      <c r="B323" s="44" t="s">
        <v>682</v>
      </c>
      <c r="C323" s="44" t="s">
        <v>763</v>
      </c>
      <c r="D323" s="44" t="s">
        <v>764</v>
      </c>
      <c r="E323" s="42"/>
    </row>
    <row r="324">
      <c r="A324" s="43">
        <v>92.0</v>
      </c>
      <c r="B324" s="44" t="s">
        <v>771</v>
      </c>
      <c r="C324" s="44" t="s">
        <v>772</v>
      </c>
      <c r="D324" s="44" t="s">
        <v>773</v>
      </c>
      <c r="E324" s="42"/>
    </row>
    <row r="325">
      <c r="A325" s="43">
        <v>93.0</v>
      </c>
      <c r="B325" s="44" t="s">
        <v>35</v>
      </c>
      <c r="C325" s="44" t="s">
        <v>779</v>
      </c>
      <c r="D325" s="44" t="s">
        <v>780</v>
      </c>
      <c r="E325" s="42"/>
    </row>
    <row r="326">
      <c r="A326" s="43">
        <v>94.0</v>
      </c>
      <c r="B326" s="44" t="s">
        <v>787</v>
      </c>
      <c r="C326" s="44" t="s">
        <v>788</v>
      </c>
      <c r="D326" s="44" t="s">
        <v>789</v>
      </c>
      <c r="E326" s="42"/>
    </row>
    <row r="327">
      <c r="A327" s="43">
        <v>95.0</v>
      </c>
      <c r="B327" s="44" t="s">
        <v>796</v>
      </c>
      <c r="C327" s="44" t="s">
        <v>797</v>
      </c>
      <c r="D327" s="44" t="s">
        <v>798</v>
      </c>
      <c r="E327" s="42"/>
    </row>
    <row r="328">
      <c r="A328" s="43">
        <v>96.0</v>
      </c>
      <c r="B328" s="44" t="s">
        <v>35</v>
      </c>
      <c r="C328" s="44" t="s">
        <v>805</v>
      </c>
      <c r="D328" s="44" t="s">
        <v>806</v>
      </c>
      <c r="E328" s="42"/>
    </row>
    <row r="329">
      <c r="A329" s="43">
        <v>97.0</v>
      </c>
      <c r="B329" s="44" t="s">
        <v>35</v>
      </c>
      <c r="C329" s="44" t="s">
        <v>812</v>
      </c>
      <c r="D329" s="44" t="s">
        <v>813</v>
      </c>
      <c r="E329" s="42"/>
    </row>
    <row r="330">
      <c r="A330" s="43">
        <v>98.0</v>
      </c>
      <c r="B330" s="44" t="s">
        <v>35</v>
      </c>
      <c r="C330" s="44" t="s">
        <v>819</v>
      </c>
      <c r="D330" s="44" t="s">
        <v>820</v>
      </c>
      <c r="E330" s="42"/>
    </row>
    <row r="331">
      <c r="A331" s="43">
        <v>99.0</v>
      </c>
      <c r="B331" s="44" t="s">
        <v>734</v>
      </c>
      <c r="C331" s="44" t="s">
        <v>827</v>
      </c>
      <c r="D331" s="44" t="s">
        <v>828</v>
      </c>
      <c r="E331" s="42"/>
    </row>
    <row r="332">
      <c r="A332" s="43">
        <v>100.0</v>
      </c>
      <c r="B332" s="44" t="s">
        <v>834</v>
      </c>
      <c r="C332" s="44" t="s">
        <v>835</v>
      </c>
      <c r="D332" s="44" t="s">
        <v>836</v>
      </c>
      <c r="E332" s="42"/>
    </row>
    <row r="333">
      <c r="A333" s="43">
        <v>101.0</v>
      </c>
      <c r="B333" s="44" t="s">
        <v>844</v>
      </c>
      <c r="C333" s="44" t="s">
        <v>845</v>
      </c>
      <c r="D333" s="44" t="s">
        <v>846</v>
      </c>
      <c r="E333" s="42"/>
    </row>
    <row r="334">
      <c r="A334" s="43">
        <v>102.0</v>
      </c>
      <c r="B334" s="44" t="s">
        <v>844</v>
      </c>
      <c r="C334" s="44" t="s">
        <v>854</v>
      </c>
      <c r="D334" s="44" t="s">
        <v>855</v>
      </c>
      <c r="E334" s="42"/>
    </row>
    <row r="335">
      <c r="A335" s="43">
        <v>103.0</v>
      </c>
      <c r="B335" s="44" t="s">
        <v>844</v>
      </c>
      <c r="C335" s="44" t="s">
        <v>862</v>
      </c>
      <c r="D335" s="44" t="s">
        <v>863</v>
      </c>
      <c r="E335" s="42"/>
    </row>
    <row r="336">
      <c r="A336" s="43">
        <v>104.0</v>
      </c>
      <c r="B336" s="44" t="s">
        <v>844</v>
      </c>
      <c r="C336" s="44" t="s">
        <v>869</v>
      </c>
      <c r="D336" s="44" t="s">
        <v>870</v>
      </c>
      <c r="E336" s="42"/>
    </row>
    <row r="337">
      <c r="A337" s="43">
        <v>105.0</v>
      </c>
      <c r="B337" s="44" t="s">
        <v>844</v>
      </c>
      <c r="C337" s="44" t="s">
        <v>873</v>
      </c>
      <c r="D337" s="44" t="s">
        <v>874</v>
      </c>
      <c r="E337" s="42"/>
    </row>
    <row r="338">
      <c r="A338" s="43">
        <v>106.0</v>
      </c>
      <c r="B338" s="44" t="s">
        <v>844</v>
      </c>
      <c r="C338" s="44" t="s">
        <v>878</v>
      </c>
      <c r="D338" s="44" t="s">
        <v>879</v>
      </c>
      <c r="E338" s="42"/>
    </row>
    <row r="339">
      <c r="A339" s="43">
        <v>107.0</v>
      </c>
      <c r="B339" s="44" t="s">
        <v>844</v>
      </c>
      <c r="C339" s="44" t="s">
        <v>884</v>
      </c>
      <c r="D339" s="44" t="s">
        <v>885</v>
      </c>
      <c r="E339" s="42"/>
    </row>
    <row r="340">
      <c r="A340" s="43">
        <v>108.0</v>
      </c>
      <c r="B340" s="44" t="s">
        <v>837</v>
      </c>
      <c r="C340" s="44" t="s">
        <v>889</v>
      </c>
      <c r="D340" s="44" t="s">
        <v>890</v>
      </c>
      <c r="E340" s="42"/>
    </row>
    <row r="341">
      <c r="A341" s="43">
        <v>109.0</v>
      </c>
      <c r="B341" s="44" t="s">
        <v>894</v>
      </c>
      <c r="C341" s="44" t="s">
        <v>895</v>
      </c>
      <c r="D341" s="44" t="s">
        <v>896</v>
      </c>
      <c r="E341" s="42"/>
    </row>
    <row r="342">
      <c r="A342" s="43">
        <v>110.0</v>
      </c>
      <c r="B342" s="44" t="s">
        <v>900</v>
      </c>
      <c r="C342" s="44" t="s">
        <v>901</v>
      </c>
      <c r="D342" s="44" t="s">
        <v>902</v>
      </c>
      <c r="E342" s="42"/>
    </row>
    <row r="343">
      <c r="A343" s="43">
        <v>111.0</v>
      </c>
      <c r="B343" s="44" t="s">
        <v>35</v>
      </c>
      <c r="C343" s="44" t="s">
        <v>906</v>
      </c>
      <c r="D343" s="44" t="s">
        <v>907</v>
      </c>
      <c r="E343" s="42"/>
    </row>
    <row r="344">
      <c r="A344" s="43">
        <v>112.0</v>
      </c>
      <c r="B344" s="44" t="s">
        <v>35</v>
      </c>
      <c r="C344" s="44" t="s">
        <v>912</v>
      </c>
      <c r="D344" s="44" t="s">
        <v>913</v>
      </c>
      <c r="E344" s="42"/>
    </row>
    <row r="345">
      <c r="A345" s="43">
        <v>113.0</v>
      </c>
      <c r="B345" s="44" t="s">
        <v>35</v>
      </c>
      <c r="C345" s="44" t="s">
        <v>918</v>
      </c>
      <c r="D345" s="44" t="s">
        <v>919</v>
      </c>
      <c r="E345" s="42"/>
    </row>
    <row r="346">
      <c r="A346" s="43">
        <v>114.0</v>
      </c>
      <c r="B346" s="44" t="s">
        <v>35</v>
      </c>
      <c r="C346" s="44" t="s">
        <v>923</v>
      </c>
      <c r="D346" s="44" t="s">
        <v>924</v>
      </c>
      <c r="E346" s="42"/>
    </row>
    <row r="347">
      <c r="A347" s="43">
        <v>115.0</v>
      </c>
      <c r="B347" s="44" t="s">
        <v>928</v>
      </c>
      <c r="C347" s="44" t="s">
        <v>929</v>
      </c>
      <c r="D347" s="44" t="s">
        <v>930</v>
      </c>
      <c r="E347" s="42"/>
    </row>
    <row r="348">
      <c r="A348" s="43">
        <v>116.0</v>
      </c>
      <c r="B348" s="44" t="s">
        <v>928</v>
      </c>
      <c r="C348" s="44" t="s">
        <v>934</v>
      </c>
      <c r="D348" s="44" t="s">
        <v>935</v>
      </c>
      <c r="E348" s="42"/>
    </row>
    <row r="349">
      <c r="A349" s="43">
        <v>117.0</v>
      </c>
      <c r="B349" s="44" t="s">
        <v>940</v>
      </c>
      <c r="C349" s="44" t="s">
        <v>941</v>
      </c>
      <c r="D349" s="44" t="s">
        <v>942</v>
      </c>
      <c r="E349" s="42"/>
    </row>
    <row r="350">
      <c r="A350" s="43">
        <v>118.0</v>
      </c>
      <c r="B350" s="44" t="s">
        <v>946</v>
      </c>
      <c r="C350" s="44" t="s">
        <v>947</v>
      </c>
      <c r="D350" s="44" t="s">
        <v>948</v>
      </c>
      <c r="E350" s="42"/>
    </row>
    <row r="351">
      <c r="A351" s="43">
        <v>119.0</v>
      </c>
      <c r="B351" s="44" t="s">
        <v>35</v>
      </c>
      <c r="C351" s="44" t="s">
        <v>952</v>
      </c>
      <c r="D351" s="44" t="s">
        <v>953</v>
      </c>
      <c r="E351" s="42"/>
    </row>
    <row r="352">
      <c r="A352" s="43">
        <v>120.0</v>
      </c>
      <c r="B352" s="44" t="s">
        <v>35</v>
      </c>
      <c r="C352" s="44" t="s">
        <v>957</v>
      </c>
      <c r="D352" s="44" t="s">
        <v>958</v>
      </c>
      <c r="E352" s="42"/>
    </row>
    <row r="353">
      <c r="A353" s="43">
        <v>121.0</v>
      </c>
      <c r="B353" s="44" t="s">
        <v>35</v>
      </c>
      <c r="C353" s="44" t="s">
        <v>962</v>
      </c>
      <c r="D353" s="44" t="s">
        <v>963</v>
      </c>
      <c r="E353" s="42"/>
    </row>
    <row r="354">
      <c r="A354" s="43">
        <v>122.0</v>
      </c>
      <c r="B354" s="44" t="s">
        <v>965</v>
      </c>
      <c r="C354" s="44" t="s">
        <v>966</v>
      </c>
      <c r="D354" s="44" t="s">
        <v>967</v>
      </c>
      <c r="E354" s="42"/>
    </row>
    <row r="355">
      <c r="A355" s="43">
        <v>123.0</v>
      </c>
      <c r="B355" s="44" t="s">
        <v>965</v>
      </c>
      <c r="C355" s="44" t="s">
        <v>969</v>
      </c>
      <c r="D355" s="44" t="s">
        <v>970</v>
      </c>
      <c r="E355" s="42"/>
    </row>
    <row r="356">
      <c r="A356" s="43">
        <v>124.0</v>
      </c>
      <c r="B356" s="44" t="s">
        <v>965</v>
      </c>
      <c r="C356" s="44" t="s">
        <v>972</v>
      </c>
      <c r="D356" s="44" t="s">
        <v>973</v>
      </c>
      <c r="E356" s="42"/>
    </row>
    <row r="357">
      <c r="A357" s="43">
        <v>125.0</v>
      </c>
      <c r="B357" s="44" t="s">
        <v>847</v>
      </c>
      <c r="C357" s="44" t="s">
        <v>848</v>
      </c>
      <c r="D357" s="44" t="s">
        <v>975</v>
      </c>
      <c r="E357" s="42"/>
    </row>
    <row r="358">
      <c r="A358" s="43">
        <v>126.0</v>
      </c>
      <c r="B358" s="44" t="s">
        <v>847</v>
      </c>
      <c r="C358" s="44" t="s">
        <v>977</v>
      </c>
      <c r="D358" s="44" t="s">
        <v>978</v>
      </c>
      <c r="E358" s="42"/>
    </row>
    <row r="359">
      <c r="A359" s="43">
        <v>127.0</v>
      </c>
      <c r="B359" s="44" t="s">
        <v>847</v>
      </c>
      <c r="C359" s="44" t="s">
        <v>980</v>
      </c>
      <c r="D359" s="44" t="s">
        <v>981</v>
      </c>
      <c r="E359" s="42"/>
    </row>
    <row r="360">
      <c r="A360" s="46"/>
      <c r="B360" s="47"/>
      <c r="C360" s="47"/>
      <c r="D360" s="47"/>
    </row>
    <row r="478">
      <c r="A478" s="46"/>
      <c r="B478" s="47"/>
      <c r="C478" s="47"/>
      <c r="D478" s="47"/>
    </row>
    <row r="479">
      <c r="A479" s="46"/>
      <c r="B479" s="47"/>
      <c r="C479" s="47"/>
      <c r="D479" s="47"/>
    </row>
    <row r="480">
      <c r="A480" s="46"/>
      <c r="B480" s="47"/>
      <c r="C480" s="47"/>
      <c r="D480" s="47"/>
    </row>
    <row r="481">
      <c r="A481" s="46"/>
      <c r="B481" s="47"/>
      <c r="C481" s="47"/>
      <c r="D481" s="47"/>
    </row>
    <row r="482">
      <c r="A482" s="46"/>
      <c r="B482" s="47"/>
      <c r="C482" s="47"/>
      <c r="D482" s="47"/>
    </row>
    <row r="483">
      <c r="A483" s="46"/>
      <c r="B483" s="47"/>
      <c r="C483" s="47"/>
      <c r="D483" s="47"/>
    </row>
    <row r="484">
      <c r="A484" s="46"/>
      <c r="B484" s="47"/>
      <c r="C484" s="47"/>
      <c r="D484" s="47"/>
    </row>
    <row r="485">
      <c r="A485" s="46"/>
      <c r="B485" s="47"/>
      <c r="C485" s="47"/>
      <c r="D485" s="47"/>
    </row>
    <row r="486">
      <c r="A486" s="46"/>
      <c r="B486" s="47"/>
      <c r="C486" s="47"/>
      <c r="D486" s="47"/>
    </row>
    <row r="487">
      <c r="A487" s="46"/>
      <c r="B487" s="47"/>
      <c r="C487" s="47"/>
      <c r="D487" s="47"/>
    </row>
    <row r="488">
      <c r="A488" s="46"/>
      <c r="B488" s="47"/>
      <c r="C488" s="47"/>
      <c r="D488" s="47"/>
    </row>
    <row r="489">
      <c r="A489" s="46"/>
      <c r="B489" s="47"/>
      <c r="C489" s="47"/>
      <c r="D489" s="47"/>
    </row>
    <row r="490">
      <c r="A490" s="46"/>
      <c r="B490" s="47"/>
      <c r="C490" s="47"/>
      <c r="D490" s="47"/>
    </row>
    <row r="491">
      <c r="A491" s="46"/>
      <c r="B491" s="47"/>
      <c r="C491" s="47"/>
      <c r="D491" s="47"/>
    </row>
    <row r="492">
      <c r="A492" s="46"/>
      <c r="B492" s="47"/>
      <c r="C492" s="47"/>
      <c r="D492" s="47"/>
    </row>
    <row r="493">
      <c r="A493" s="46"/>
      <c r="B493" s="47"/>
      <c r="C493" s="47"/>
      <c r="D493" s="47"/>
    </row>
    <row r="494">
      <c r="A494" s="46"/>
      <c r="B494" s="47"/>
      <c r="C494" s="47"/>
      <c r="D494" s="47"/>
    </row>
    <row r="495">
      <c r="A495" s="46"/>
      <c r="B495" s="47"/>
      <c r="C495" s="47"/>
      <c r="D495" s="47"/>
    </row>
    <row r="496">
      <c r="A496" s="46"/>
      <c r="B496" s="47"/>
      <c r="C496" s="47"/>
      <c r="D496" s="47"/>
    </row>
    <row r="497">
      <c r="A497" s="46"/>
      <c r="B497" s="47"/>
      <c r="C497" s="47"/>
      <c r="D497" s="47"/>
    </row>
    <row r="498">
      <c r="A498" s="46"/>
      <c r="B498" s="47"/>
      <c r="C498" s="47"/>
      <c r="D498" s="47"/>
    </row>
    <row r="499">
      <c r="A499" s="46"/>
      <c r="B499" s="47"/>
      <c r="C499" s="47"/>
      <c r="D499" s="47"/>
    </row>
    <row r="500">
      <c r="A500" s="46"/>
      <c r="B500" s="47"/>
      <c r="C500" s="47"/>
      <c r="D500" s="47"/>
    </row>
    <row r="501">
      <c r="A501" s="46"/>
      <c r="B501" s="47"/>
      <c r="C501" s="47"/>
      <c r="D501" s="47"/>
    </row>
    <row r="502">
      <c r="A502" s="46"/>
      <c r="B502" s="47"/>
      <c r="C502" s="47"/>
      <c r="D502" s="47"/>
    </row>
    <row r="503">
      <c r="A503" s="46"/>
      <c r="B503" s="47"/>
      <c r="C503" s="47"/>
      <c r="D503" s="47"/>
    </row>
    <row r="504">
      <c r="A504" s="46"/>
      <c r="B504" s="47"/>
      <c r="C504" s="47"/>
      <c r="D504" s="47"/>
    </row>
    <row r="505">
      <c r="A505" s="46"/>
      <c r="B505" s="47"/>
      <c r="C505" s="47"/>
      <c r="D505" s="47"/>
    </row>
    <row r="506">
      <c r="A506" s="46"/>
      <c r="B506" s="47"/>
      <c r="C506" s="47"/>
      <c r="D506" s="47"/>
    </row>
    <row r="507">
      <c r="A507" s="46"/>
      <c r="B507" s="47"/>
      <c r="C507" s="47"/>
      <c r="D507" s="47"/>
    </row>
    <row r="508">
      <c r="A508" s="46"/>
      <c r="B508" s="47"/>
      <c r="C508" s="47"/>
      <c r="D508" s="47"/>
    </row>
    <row r="509">
      <c r="A509" s="46"/>
      <c r="B509" s="47"/>
      <c r="C509" s="47"/>
      <c r="D509" s="47"/>
    </row>
    <row r="510">
      <c r="A510" s="46"/>
      <c r="B510" s="47"/>
      <c r="C510" s="47"/>
      <c r="D510" s="47"/>
    </row>
    <row r="511">
      <c r="A511" s="46"/>
      <c r="B511" s="47"/>
      <c r="C511" s="47"/>
      <c r="D511" s="47"/>
    </row>
    <row r="512">
      <c r="A512" s="46"/>
      <c r="B512" s="47"/>
      <c r="C512" s="47"/>
      <c r="D512" s="47"/>
    </row>
    <row r="513">
      <c r="A513" s="46"/>
      <c r="B513" s="47"/>
      <c r="C513" s="47"/>
      <c r="D513" s="47"/>
    </row>
    <row r="514">
      <c r="A514" s="46"/>
      <c r="B514" s="47"/>
      <c r="C514" s="47"/>
      <c r="D514" s="47"/>
    </row>
    <row r="515">
      <c r="A515" s="46"/>
      <c r="B515" s="47"/>
      <c r="C515" s="47"/>
      <c r="D515" s="47"/>
    </row>
    <row r="516">
      <c r="A516" s="46"/>
      <c r="B516" s="47"/>
      <c r="C516" s="47"/>
      <c r="D516" s="47"/>
    </row>
    <row r="517">
      <c r="A517" s="46"/>
      <c r="B517" s="47"/>
      <c r="C517" s="47"/>
      <c r="D517" s="47"/>
    </row>
    <row r="518">
      <c r="A518" s="46"/>
      <c r="B518" s="47"/>
      <c r="C518" s="47"/>
      <c r="D518" s="47"/>
    </row>
    <row r="519">
      <c r="A519" s="46"/>
      <c r="B519" s="47"/>
      <c r="C519" s="47"/>
      <c r="D519" s="47"/>
    </row>
    <row r="520">
      <c r="A520" s="46"/>
      <c r="B520" s="47"/>
      <c r="C520" s="47"/>
      <c r="D520" s="47"/>
    </row>
    <row r="521">
      <c r="A521" s="46"/>
      <c r="B521" s="47"/>
      <c r="C521" s="47"/>
      <c r="D521" s="47"/>
    </row>
    <row r="522">
      <c r="A522" s="46"/>
      <c r="B522" s="47"/>
      <c r="C522" s="47"/>
      <c r="D522" s="47"/>
    </row>
    <row r="523">
      <c r="A523" s="46"/>
      <c r="B523" s="47"/>
      <c r="C523" s="47"/>
      <c r="D523" s="47"/>
    </row>
    <row r="524">
      <c r="A524" s="46"/>
      <c r="B524" s="47"/>
      <c r="C524" s="47"/>
      <c r="D524" s="47"/>
    </row>
    <row r="525">
      <c r="A525" s="46"/>
      <c r="B525" s="47"/>
      <c r="C525" s="47"/>
      <c r="D525" s="47"/>
    </row>
    <row r="526">
      <c r="A526" s="46"/>
      <c r="B526" s="47"/>
      <c r="C526" s="47"/>
      <c r="D526" s="47"/>
    </row>
    <row r="527">
      <c r="A527" s="46"/>
      <c r="B527" s="47"/>
      <c r="C527" s="47"/>
      <c r="D527" s="47"/>
    </row>
    <row r="528">
      <c r="A528" s="46"/>
      <c r="B528" s="47"/>
      <c r="C528" s="47"/>
      <c r="D528" s="47"/>
    </row>
    <row r="529">
      <c r="A529" s="46"/>
      <c r="B529" s="47"/>
      <c r="C529" s="47"/>
      <c r="D529" s="47"/>
    </row>
    <row r="530">
      <c r="A530" s="46"/>
      <c r="B530" s="47"/>
      <c r="C530" s="47"/>
      <c r="D530" s="47"/>
    </row>
    <row r="531">
      <c r="A531" s="46"/>
      <c r="B531" s="47"/>
      <c r="C531" s="47"/>
      <c r="D531" s="47"/>
    </row>
    <row r="532">
      <c r="A532" s="46"/>
      <c r="B532" s="47"/>
      <c r="C532" s="47"/>
      <c r="D532" s="47"/>
    </row>
    <row r="533">
      <c r="A533" s="46"/>
      <c r="B533" s="47"/>
      <c r="C533" s="47"/>
      <c r="D533" s="47"/>
    </row>
    <row r="534">
      <c r="A534" s="46"/>
      <c r="B534" s="47"/>
      <c r="C534" s="47"/>
      <c r="D534" s="47"/>
    </row>
    <row r="535">
      <c r="A535" s="46"/>
      <c r="B535" s="47"/>
      <c r="C535" s="47"/>
      <c r="D535" s="47"/>
    </row>
    <row r="536">
      <c r="A536" s="46"/>
      <c r="B536" s="47"/>
      <c r="C536" s="47"/>
      <c r="D536" s="47"/>
    </row>
    <row r="537">
      <c r="A537" s="46"/>
      <c r="B537" s="47"/>
      <c r="C537" s="47"/>
      <c r="D537" s="47"/>
    </row>
    <row r="538">
      <c r="A538" s="46"/>
      <c r="B538" s="47"/>
      <c r="C538" s="47"/>
      <c r="D538" s="47"/>
    </row>
    <row r="539">
      <c r="A539" s="46"/>
      <c r="B539" s="47"/>
      <c r="C539" s="47"/>
      <c r="D539" s="47"/>
    </row>
    <row r="540">
      <c r="A540" s="46"/>
      <c r="B540" s="47"/>
      <c r="C540" s="47"/>
      <c r="D540" s="47"/>
    </row>
    <row r="541">
      <c r="A541" s="46"/>
      <c r="B541" s="47"/>
      <c r="C541" s="47"/>
      <c r="D541" s="47"/>
    </row>
    <row r="542">
      <c r="A542" s="46"/>
      <c r="B542" s="47"/>
      <c r="C542" s="47"/>
      <c r="D542" s="47"/>
    </row>
    <row r="543">
      <c r="A543" s="46"/>
      <c r="B543" s="47"/>
      <c r="C543" s="47"/>
      <c r="D543" s="47"/>
    </row>
    <row r="544">
      <c r="A544" s="46"/>
      <c r="B544" s="47"/>
      <c r="C544" s="47"/>
      <c r="D544" s="47"/>
    </row>
    <row r="545">
      <c r="A545" s="46"/>
      <c r="B545" s="47"/>
      <c r="C545" s="47"/>
      <c r="D545" s="47"/>
    </row>
    <row r="546">
      <c r="A546" s="46"/>
      <c r="B546" s="47"/>
      <c r="C546" s="47"/>
      <c r="D546" s="47"/>
    </row>
    <row r="547">
      <c r="A547" s="46"/>
      <c r="B547" s="47"/>
      <c r="C547" s="47"/>
      <c r="D547" s="47"/>
    </row>
    <row r="548">
      <c r="A548" s="46"/>
      <c r="B548" s="47"/>
      <c r="C548" s="47"/>
      <c r="D548" s="47"/>
    </row>
    <row r="549">
      <c r="A549" s="46"/>
      <c r="B549" s="47"/>
      <c r="C549" s="47"/>
      <c r="D549" s="47"/>
    </row>
    <row r="550">
      <c r="A550" s="46"/>
      <c r="B550" s="47"/>
      <c r="C550" s="47"/>
      <c r="D550" s="47"/>
    </row>
    <row r="551">
      <c r="A551" s="46"/>
      <c r="B551" s="47"/>
      <c r="C551" s="47"/>
      <c r="D551" s="47"/>
    </row>
    <row r="552">
      <c r="A552" s="46"/>
      <c r="B552" s="47"/>
      <c r="C552" s="47"/>
      <c r="D552" s="47"/>
    </row>
    <row r="553">
      <c r="A553" s="46"/>
      <c r="B553" s="47"/>
      <c r="C553" s="47"/>
      <c r="D553" s="47"/>
    </row>
    <row r="554">
      <c r="A554" s="46"/>
      <c r="B554" s="47"/>
      <c r="C554" s="47"/>
      <c r="D554" s="47"/>
    </row>
    <row r="555">
      <c r="A555" s="46"/>
      <c r="B555" s="47"/>
      <c r="C555" s="47"/>
      <c r="D555" s="47"/>
    </row>
    <row r="556">
      <c r="A556" s="46"/>
      <c r="B556" s="47"/>
      <c r="C556" s="47"/>
      <c r="D556" s="47"/>
    </row>
    <row r="557">
      <c r="A557" s="46"/>
      <c r="B557" s="47"/>
      <c r="C557" s="47"/>
      <c r="D557" s="47"/>
    </row>
    <row r="558">
      <c r="A558" s="46"/>
      <c r="B558" s="47"/>
      <c r="C558" s="47"/>
      <c r="D558" s="47"/>
    </row>
    <row r="559">
      <c r="A559" s="46"/>
      <c r="B559" s="47"/>
      <c r="C559" s="47"/>
      <c r="D559" s="47"/>
    </row>
    <row r="560">
      <c r="A560" s="46"/>
      <c r="B560" s="47"/>
      <c r="C560" s="47"/>
      <c r="D560" s="47"/>
    </row>
    <row r="561">
      <c r="A561" s="46"/>
      <c r="B561" s="47"/>
      <c r="C561" s="47"/>
      <c r="D561" s="47"/>
    </row>
    <row r="562">
      <c r="A562" s="46"/>
      <c r="B562" s="47"/>
      <c r="C562" s="47"/>
      <c r="D562" s="47"/>
    </row>
    <row r="563">
      <c r="A563" s="46"/>
      <c r="B563" s="47"/>
      <c r="C563" s="47"/>
      <c r="D563" s="47"/>
    </row>
    <row r="564">
      <c r="A564" s="46"/>
      <c r="B564" s="47"/>
      <c r="C564" s="47"/>
      <c r="D564" s="47"/>
    </row>
    <row r="565">
      <c r="A565" s="46"/>
      <c r="B565" s="47"/>
      <c r="C565" s="47"/>
      <c r="D565" s="47"/>
    </row>
    <row r="566">
      <c r="A566" s="46"/>
      <c r="B566" s="47"/>
      <c r="C566" s="47"/>
      <c r="D566" s="47"/>
    </row>
    <row r="567">
      <c r="A567" s="46"/>
      <c r="B567" s="47"/>
      <c r="C567" s="47"/>
      <c r="D567" s="47"/>
    </row>
    <row r="568">
      <c r="A568" s="46"/>
      <c r="B568" s="47"/>
      <c r="C568" s="47"/>
      <c r="D568" s="47"/>
    </row>
    <row r="569">
      <c r="A569" s="46"/>
      <c r="B569" s="47"/>
      <c r="C569" s="47"/>
      <c r="D569" s="47"/>
    </row>
    <row r="570">
      <c r="A570" s="46"/>
      <c r="B570" s="47"/>
      <c r="C570" s="47"/>
      <c r="D570" s="47"/>
    </row>
    <row r="571">
      <c r="A571" s="46"/>
      <c r="B571" s="47"/>
      <c r="C571" s="47"/>
      <c r="D571" s="47"/>
    </row>
    <row r="572">
      <c r="A572" s="46"/>
      <c r="B572" s="47"/>
      <c r="C572" s="47"/>
      <c r="D572" s="47"/>
    </row>
    <row r="573">
      <c r="A573" s="46"/>
      <c r="B573" s="47"/>
      <c r="C573" s="47"/>
      <c r="D573" s="47"/>
    </row>
    <row r="574">
      <c r="A574" s="46"/>
      <c r="B574" s="47"/>
      <c r="C574" s="47"/>
      <c r="D574" s="47"/>
    </row>
    <row r="575">
      <c r="A575" s="46"/>
      <c r="B575" s="47"/>
      <c r="C575" s="47"/>
      <c r="D575" s="47"/>
    </row>
    <row r="576">
      <c r="A576" s="46"/>
      <c r="B576" s="47"/>
      <c r="C576" s="47"/>
      <c r="D576" s="47"/>
    </row>
    <row r="577">
      <c r="A577" s="46"/>
      <c r="B577" s="47"/>
      <c r="C577" s="47"/>
      <c r="D577" s="47"/>
    </row>
    <row r="578">
      <c r="A578" s="46"/>
      <c r="B578" s="47"/>
      <c r="C578" s="47"/>
      <c r="D578" s="47"/>
    </row>
    <row r="579">
      <c r="A579" s="46"/>
      <c r="B579" s="47"/>
      <c r="C579" s="47"/>
      <c r="D579" s="47"/>
    </row>
    <row r="580">
      <c r="A580" s="46"/>
      <c r="B580" s="47"/>
      <c r="C580" s="47"/>
      <c r="D580" s="47"/>
    </row>
    <row r="581">
      <c r="A581" s="46"/>
      <c r="B581" s="47"/>
      <c r="C581" s="47"/>
      <c r="D581" s="47"/>
    </row>
    <row r="582">
      <c r="A582" s="46"/>
      <c r="B582" s="47"/>
      <c r="C582" s="47"/>
      <c r="D582" s="47"/>
    </row>
    <row r="583">
      <c r="A583" s="46"/>
      <c r="B583" s="47"/>
      <c r="C583" s="47"/>
      <c r="D583" s="47"/>
    </row>
    <row r="584">
      <c r="A584" s="46"/>
      <c r="B584" s="47"/>
      <c r="C584" s="47"/>
      <c r="D584" s="47"/>
    </row>
    <row r="585">
      <c r="A585" s="46"/>
      <c r="B585" s="47"/>
      <c r="C585" s="47"/>
      <c r="D585" s="47"/>
    </row>
    <row r="586">
      <c r="A586" s="46"/>
      <c r="B586" s="47"/>
      <c r="C586" s="47"/>
      <c r="D586" s="47"/>
    </row>
    <row r="587">
      <c r="A587" s="46"/>
      <c r="B587" s="47"/>
      <c r="C587" s="47"/>
      <c r="D587" s="47"/>
    </row>
    <row r="588">
      <c r="A588" s="46"/>
      <c r="B588" s="47"/>
      <c r="C588" s="47"/>
      <c r="D588" s="47"/>
    </row>
    <row r="589">
      <c r="A589" s="46"/>
      <c r="B589" s="47"/>
      <c r="C589" s="47"/>
      <c r="D589" s="47"/>
    </row>
    <row r="590">
      <c r="A590" s="46"/>
      <c r="B590" s="47"/>
      <c r="C590" s="47"/>
      <c r="D590" s="47"/>
    </row>
    <row r="591">
      <c r="A591" s="46"/>
      <c r="B591" s="47"/>
      <c r="C591" s="47"/>
      <c r="D591" s="47"/>
    </row>
    <row r="592">
      <c r="A592" s="46"/>
      <c r="B592" s="47"/>
      <c r="C592" s="47"/>
      <c r="D592" s="47"/>
    </row>
    <row r="593">
      <c r="A593" s="46"/>
      <c r="B593" s="47"/>
      <c r="C593" s="47"/>
      <c r="D593" s="47"/>
    </row>
    <row r="594">
      <c r="A594" s="46"/>
      <c r="B594" s="47"/>
      <c r="C594" s="47"/>
      <c r="D594" s="47"/>
    </row>
    <row r="595">
      <c r="A595" s="46"/>
      <c r="B595" s="47"/>
      <c r="C595" s="47"/>
      <c r="D595" s="47"/>
    </row>
    <row r="596">
      <c r="A596" s="46"/>
      <c r="B596" s="47"/>
      <c r="C596" s="47"/>
      <c r="D596" s="47"/>
    </row>
    <row r="597">
      <c r="A597" s="46"/>
      <c r="B597" s="47"/>
      <c r="C597" s="47"/>
      <c r="D597" s="47"/>
    </row>
    <row r="598">
      <c r="A598" s="46"/>
      <c r="B598" s="47"/>
      <c r="C598" s="47"/>
      <c r="D598" s="47"/>
    </row>
    <row r="599">
      <c r="A599" s="46"/>
      <c r="B599" s="47"/>
      <c r="C599" s="47"/>
      <c r="D599" s="47"/>
    </row>
    <row r="600">
      <c r="A600" s="46"/>
      <c r="B600" s="47"/>
      <c r="C600" s="47"/>
      <c r="D600" s="47"/>
    </row>
    <row r="601">
      <c r="A601" s="46"/>
      <c r="B601" s="47"/>
      <c r="C601" s="47"/>
      <c r="D601" s="47"/>
    </row>
    <row r="602">
      <c r="A602" s="46"/>
      <c r="B602" s="47"/>
      <c r="C602" s="47"/>
      <c r="D602" s="47"/>
    </row>
    <row r="603">
      <c r="A603" s="46"/>
      <c r="B603" s="47"/>
      <c r="C603" s="47"/>
      <c r="D603" s="47"/>
    </row>
    <row r="604">
      <c r="A604" s="46"/>
      <c r="B604" s="47"/>
      <c r="C604" s="47"/>
      <c r="D604" s="47"/>
    </row>
    <row r="605">
      <c r="A605" s="46"/>
      <c r="B605" s="47"/>
      <c r="C605" s="47"/>
      <c r="D605" s="47"/>
    </row>
    <row r="606">
      <c r="A606" s="46"/>
      <c r="B606" s="47"/>
      <c r="C606" s="47"/>
      <c r="D606" s="47"/>
    </row>
    <row r="607">
      <c r="A607" s="46"/>
      <c r="B607" s="47"/>
      <c r="C607" s="47"/>
      <c r="D607" s="47"/>
    </row>
    <row r="608">
      <c r="A608" s="46"/>
      <c r="B608" s="47"/>
      <c r="C608" s="47"/>
      <c r="D608" s="47"/>
    </row>
    <row r="609">
      <c r="A609" s="46"/>
      <c r="B609" s="47"/>
      <c r="C609" s="47"/>
      <c r="D609" s="47"/>
    </row>
    <row r="610">
      <c r="A610" s="46"/>
      <c r="B610" s="47"/>
      <c r="C610" s="47"/>
      <c r="D610" s="47"/>
    </row>
    <row r="611">
      <c r="A611" s="46"/>
      <c r="B611" s="47"/>
      <c r="C611" s="47"/>
      <c r="D611" s="47"/>
    </row>
    <row r="612">
      <c r="A612" s="46"/>
      <c r="B612" s="47"/>
      <c r="C612" s="47"/>
      <c r="D612" s="47"/>
    </row>
    <row r="613">
      <c r="A613" s="46"/>
      <c r="B613" s="47"/>
      <c r="C613" s="47"/>
      <c r="D613" s="47"/>
    </row>
    <row r="614">
      <c r="A614" s="46"/>
      <c r="B614" s="47"/>
      <c r="C614" s="47"/>
      <c r="D614" s="47"/>
    </row>
    <row r="615">
      <c r="A615" s="46"/>
      <c r="B615" s="47"/>
      <c r="C615" s="47"/>
      <c r="D615" s="47"/>
    </row>
    <row r="616">
      <c r="A616" s="46"/>
      <c r="B616" s="47"/>
      <c r="C616" s="47"/>
      <c r="D616" s="47"/>
    </row>
    <row r="617">
      <c r="A617" s="46"/>
      <c r="B617" s="47"/>
      <c r="C617" s="47"/>
      <c r="D617" s="47"/>
    </row>
    <row r="618">
      <c r="A618" s="46"/>
      <c r="B618" s="47"/>
      <c r="C618" s="47"/>
      <c r="D618" s="47"/>
    </row>
    <row r="619">
      <c r="A619" s="46"/>
      <c r="B619" s="47"/>
      <c r="C619" s="47"/>
      <c r="D619" s="47"/>
    </row>
    <row r="620">
      <c r="A620" s="46"/>
      <c r="B620" s="47"/>
      <c r="C620" s="47"/>
      <c r="D620" s="47"/>
    </row>
    <row r="621">
      <c r="A621" s="46"/>
      <c r="B621" s="47"/>
      <c r="C621" s="47"/>
      <c r="D621" s="47"/>
    </row>
    <row r="622">
      <c r="A622" s="46"/>
      <c r="B622" s="47"/>
      <c r="C622" s="47"/>
      <c r="D622" s="47"/>
    </row>
    <row r="623">
      <c r="A623" s="46"/>
      <c r="B623" s="47"/>
      <c r="C623" s="47"/>
      <c r="D623" s="47"/>
    </row>
    <row r="624">
      <c r="A624" s="46"/>
      <c r="B624" s="47"/>
      <c r="C624" s="47"/>
      <c r="D624" s="47"/>
    </row>
    <row r="625">
      <c r="A625" s="46"/>
      <c r="B625" s="47"/>
      <c r="C625" s="47"/>
      <c r="D625" s="47"/>
    </row>
    <row r="626">
      <c r="A626" s="46"/>
      <c r="B626" s="47"/>
      <c r="C626" s="47"/>
      <c r="D626" s="47"/>
    </row>
    <row r="627">
      <c r="A627" s="46"/>
      <c r="B627" s="47"/>
      <c r="C627" s="47"/>
      <c r="D627" s="47"/>
    </row>
    <row r="628">
      <c r="A628" s="46"/>
      <c r="B628" s="47"/>
      <c r="C628" s="47"/>
      <c r="D628" s="47"/>
    </row>
    <row r="629">
      <c r="A629" s="46"/>
      <c r="B629" s="47"/>
      <c r="C629" s="47"/>
      <c r="D629" s="47"/>
    </row>
    <row r="630">
      <c r="A630" s="46"/>
      <c r="B630" s="47"/>
      <c r="C630" s="47"/>
      <c r="D630" s="47"/>
    </row>
    <row r="631">
      <c r="A631" s="46"/>
      <c r="B631" s="47"/>
      <c r="C631" s="47"/>
      <c r="D631" s="47"/>
    </row>
    <row r="632">
      <c r="A632" s="46"/>
      <c r="B632" s="47"/>
      <c r="C632" s="47"/>
      <c r="D632" s="47"/>
    </row>
    <row r="633">
      <c r="A633" s="46"/>
      <c r="B633" s="47"/>
      <c r="C633" s="47"/>
      <c r="D633" s="47"/>
    </row>
    <row r="634">
      <c r="A634" s="46"/>
      <c r="B634" s="47"/>
      <c r="C634" s="47"/>
      <c r="D634" s="47"/>
    </row>
    <row r="635">
      <c r="A635" s="46"/>
      <c r="B635" s="47"/>
      <c r="C635" s="47"/>
      <c r="D635" s="47"/>
    </row>
    <row r="636">
      <c r="A636" s="46"/>
      <c r="B636" s="47"/>
      <c r="C636" s="47"/>
      <c r="D636" s="47"/>
    </row>
    <row r="637">
      <c r="A637" s="46"/>
      <c r="B637" s="47"/>
      <c r="C637" s="47"/>
      <c r="D637" s="47"/>
    </row>
    <row r="638">
      <c r="A638" s="46"/>
      <c r="B638" s="47"/>
      <c r="C638" s="47"/>
      <c r="D638" s="47"/>
    </row>
    <row r="639">
      <c r="A639" s="46"/>
      <c r="B639" s="47"/>
      <c r="C639" s="47"/>
      <c r="D639" s="47"/>
    </row>
    <row r="640">
      <c r="A640" s="46"/>
      <c r="B640" s="47"/>
      <c r="C640" s="47"/>
      <c r="D640" s="47"/>
    </row>
    <row r="641">
      <c r="A641" s="46"/>
      <c r="B641" s="47"/>
      <c r="C641" s="47"/>
      <c r="D641" s="47"/>
    </row>
    <row r="642">
      <c r="A642" s="46"/>
      <c r="B642" s="47"/>
      <c r="C642" s="47"/>
      <c r="D642" s="47"/>
    </row>
    <row r="643">
      <c r="A643" s="46"/>
      <c r="B643" s="47"/>
      <c r="C643" s="47"/>
      <c r="D643" s="47"/>
    </row>
    <row r="644">
      <c r="A644" s="46"/>
      <c r="B644" s="47"/>
      <c r="C644" s="47"/>
      <c r="D644" s="47"/>
    </row>
    <row r="645">
      <c r="A645" s="46"/>
      <c r="B645" s="47"/>
      <c r="C645" s="47"/>
      <c r="D645" s="47"/>
    </row>
    <row r="646">
      <c r="A646" s="46"/>
      <c r="B646" s="47"/>
      <c r="C646" s="47"/>
      <c r="D646" s="47"/>
    </row>
    <row r="647">
      <c r="A647" s="46"/>
      <c r="B647" s="47"/>
      <c r="C647" s="47"/>
      <c r="D647" s="47"/>
    </row>
    <row r="648">
      <c r="A648" s="46"/>
      <c r="B648" s="47"/>
      <c r="C648" s="47"/>
      <c r="D648" s="47"/>
    </row>
    <row r="649">
      <c r="A649" s="46"/>
      <c r="B649" s="47"/>
      <c r="C649" s="47"/>
      <c r="D649" s="47"/>
    </row>
    <row r="650">
      <c r="A650" s="46"/>
      <c r="B650" s="47"/>
      <c r="C650" s="47"/>
      <c r="D650" s="47"/>
    </row>
    <row r="651">
      <c r="A651" s="46"/>
      <c r="B651" s="47"/>
      <c r="C651" s="47"/>
      <c r="D651" s="47"/>
    </row>
    <row r="652">
      <c r="A652" s="46"/>
      <c r="B652" s="47"/>
      <c r="C652" s="47"/>
      <c r="D652" s="47"/>
    </row>
    <row r="653">
      <c r="A653" s="46"/>
      <c r="B653" s="47"/>
      <c r="C653" s="47"/>
      <c r="D653" s="47"/>
    </row>
    <row r="654">
      <c r="A654" s="46"/>
      <c r="B654" s="47"/>
      <c r="C654" s="47"/>
      <c r="D654" s="47"/>
    </row>
    <row r="655">
      <c r="A655" s="46"/>
      <c r="B655" s="47"/>
      <c r="C655" s="47"/>
      <c r="D655" s="47"/>
    </row>
    <row r="656">
      <c r="A656" s="46"/>
      <c r="B656" s="47"/>
      <c r="C656" s="47"/>
      <c r="D656" s="47"/>
    </row>
    <row r="657">
      <c r="A657" s="46"/>
      <c r="B657" s="47"/>
      <c r="C657" s="47"/>
      <c r="D657" s="47"/>
    </row>
    <row r="658">
      <c r="A658" s="46"/>
      <c r="B658" s="47"/>
      <c r="C658" s="47"/>
      <c r="D658" s="47"/>
    </row>
    <row r="659">
      <c r="A659" s="46"/>
      <c r="B659" s="47"/>
      <c r="C659" s="47"/>
      <c r="D659" s="47"/>
    </row>
    <row r="660">
      <c r="A660" s="46"/>
      <c r="B660" s="47"/>
      <c r="C660" s="47"/>
      <c r="D660" s="47"/>
    </row>
    <row r="661">
      <c r="A661" s="46"/>
      <c r="B661" s="47"/>
      <c r="C661" s="47"/>
      <c r="D661" s="47"/>
    </row>
    <row r="662">
      <c r="A662" s="46"/>
      <c r="B662" s="47"/>
      <c r="C662" s="47"/>
      <c r="D662" s="47"/>
    </row>
    <row r="663">
      <c r="A663" s="46"/>
      <c r="B663" s="47"/>
      <c r="C663" s="47"/>
      <c r="D663" s="47"/>
    </row>
    <row r="664">
      <c r="A664" s="46"/>
      <c r="B664" s="47"/>
      <c r="C664" s="47"/>
      <c r="D664" s="47"/>
    </row>
    <row r="665">
      <c r="A665" s="46"/>
      <c r="B665" s="47"/>
      <c r="C665" s="47"/>
      <c r="D665" s="47"/>
    </row>
    <row r="666">
      <c r="A666" s="46"/>
      <c r="B666" s="47"/>
      <c r="C666" s="47"/>
      <c r="D666" s="47"/>
    </row>
    <row r="667">
      <c r="A667" s="46"/>
      <c r="B667" s="47"/>
      <c r="C667" s="47"/>
      <c r="D667" s="47"/>
    </row>
    <row r="668">
      <c r="A668" s="46"/>
      <c r="B668" s="47"/>
      <c r="C668" s="47"/>
      <c r="D668" s="47"/>
    </row>
    <row r="669">
      <c r="A669" s="46"/>
      <c r="B669" s="47"/>
      <c r="C669" s="47"/>
      <c r="D669" s="47"/>
    </row>
    <row r="670">
      <c r="A670" s="46"/>
      <c r="B670" s="47"/>
      <c r="C670" s="47"/>
      <c r="D670" s="47"/>
    </row>
    <row r="671">
      <c r="A671" s="46"/>
      <c r="B671" s="47"/>
      <c r="C671" s="47"/>
      <c r="D671" s="47"/>
    </row>
    <row r="672">
      <c r="A672" s="46"/>
      <c r="B672" s="47"/>
      <c r="C672" s="47"/>
      <c r="D672" s="47"/>
    </row>
    <row r="673">
      <c r="A673" s="46"/>
      <c r="B673" s="47"/>
      <c r="C673" s="47"/>
      <c r="D673" s="47"/>
    </row>
    <row r="674">
      <c r="A674" s="46"/>
      <c r="B674" s="47"/>
      <c r="C674" s="47"/>
      <c r="D674" s="47"/>
    </row>
    <row r="675">
      <c r="A675" s="46"/>
      <c r="B675" s="47"/>
      <c r="C675" s="47"/>
      <c r="D675" s="47"/>
    </row>
    <row r="676">
      <c r="A676" s="46"/>
      <c r="B676" s="47"/>
      <c r="C676" s="47"/>
      <c r="D676" s="47"/>
    </row>
    <row r="677">
      <c r="A677" s="46"/>
      <c r="B677" s="47"/>
      <c r="C677" s="47"/>
      <c r="D677" s="47"/>
    </row>
    <row r="678">
      <c r="A678" s="46"/>
      <c r="B678" s="47"/>
      <c r="C678" s="47"/>
      <c r="D678" s="47"/>
    </row>
    <row r="679">
      <c r="A679" s="46"/>
      <c r="B679" s="47"/>
      <c r="C679" s="47"/>
      <c r="D679" s="47"/>
    </row>
    <row r="680">
      <c r="A680" s="46"/>
      <c r="B680" s="47"/>
      <c r="C680" s="47"/>
      <c r="D680" s="47"/>
    </row>
    <row r="681">
      <c r="A681" s="46"/>
      <c r="B681" s="47"/>
      <c r="C681" s="47"/>
      <c r="D681" s="47"/>
    </row>
    <row r="682">
      <c r="A682" s="46"/>
      <c r="B682" s="47"/>
      <c r="C682" s="47"/>
      <c r="D682" s="47"/>
    </row>
    <row r="683">
      <c r="A683" s="46"/>
      <c r="B683" s="47"/>
      <c r="C683" s="47"/>
      <c r="D683" s="47"/>
    </row>
    <row r="684">
      <c r="A684" s="46"/>
      <c r="B684" s="47"/>
      <c r="C684" s="47"/>
      <c r="D684" s="47"/>
    </row>
    <row r="685">
      <c r="A685" s="46"/>
      <c r="B685" s="47"/>
      <c r="C685" s="47"/>
      <c r="D685" s="47"/>
    </row>
    <row r="686">
      <c r="A686" s="46"/>
      <c r="B686" s="47"/>
      <c r="C686" s="47"/>
      <c r="D686" s="47"/>
    </row>
    <row r="687">
      <c r="A687" s="46"/>
      <c r="B687" s="47"/>
      <c r="C687" s="47"/>
      <c r="D687" s="47"/>
    </row>
    <row r="688">
      <c r="A688" s="46"/>
      <c r="B688" s="47"/>
      <c r="C688" s="47"/>
      <c r="D688" s="47"/>
    </row>
    <row r="689">
      <c r="A689" s="46"/>
      <c r="B689" s="47"/>
      <c r="C689" s="47"/>
      <c r="D689" s="47"/>
    </row>
    <row r="690">
      <c r="A690" s="46"/>
      <c r="B690" s="47"/>
      <c r="C690" s="47"/>
      <c r="D690" s="47"/>
    </row>
    <row r="691">
      <c r="A691" s="46"/>
      <c r="B691" s="47"/>
      <c r="C691" s="47"/>
      <c r="D691" s="47"/>
    </row>
    <row r="692">
      <c r="A692" s="46"/>
      <c r="B692" s="47"/>
      <c r="C692" s="47"/>
      <c r="D692" s="47"/>
    </row>
    <row r="693">
      <c r="A693" s="46"/>
      <c r="B693" s="47"/>
      <c r="C693" s="47"/>
      <c r="D693" s="47"/>
    </row>
    <row r="694">
      <c r="A694" s="46"/>
      <c r="B694" s="47"/>
      <c r="C694" s="47"/>
      <c r="D694" s="47"/>
    </row>
    <row r="695">
      <c r="A695" s="46"/>
      <c r="B695" s="47"/>
      <c r="C695" s="47"/>
      <c r="D695" s="47"/>
    </row>
    <row r="696">
      <c r="A696" s="46"/>
      <c r="B696" s="47"/>
      <c r="C696" s="47"/>
      <c r="D696" s="47"/>
    </row>
    <row r="697">
      <c r="A697" s="46"/>
      <c r="B697" s="47"/>
      <c r="C697" s="47"/>
      <c r="D697" s="47"/>
    </row>
    <row r="698">
      <c r="A698" s="46"/>
      <c r="B698" s="47"/>
      <c r="C698" s="47"/>
      <c r="D698" s="47"/>
    </row>
    <row r="699">
      <c r="A699" s="46"/>
      <c r="B699" s="47"/>
      <c r="C699" s="47"/>
      <c r="D699" s="47"/>
    </row>
    <row r="700">
      <c r="A700" s="46"/>
      <c r="B700" s="47"/>
      <c r="C700" s="47"/>
      <c r="D700" s="47"/>
    </row>
    <row r="701">
      <c r="A701" s="46"/>
      <c r="B701" s="47"/>
      <c r="C701" s="47"/>
      <c r="D701" s="47"/>
    </row>
    <row r="702">
      <c r="A702" s="46"/>
      <c r="B702" s="47"/>
      <c r="C702" s="47"/>
      <c r="D702" s="47"/>
    </row>
    <row r="703">
      <c r="A703" s="46"/>
      <c r="B703" s="47"/>
      <c r="C703" s="47"/>
      <c r="D703" s="47"/>
    </row>
    <row r="704">
      <c r="A704" s="46"/>
      <c r="B704" s="47"/>
      <c r="C704" s="47"/>
      <c r="D704" s="47"/>
    </row>
    <row r="705">
      <c r="A705" s="46"/>
      <c r="B705" s="47"/>
      <c r="C705" s="47"/>
      <c r="D705" s="47"/>
    </row>
    <row r="706">
      <c r="A706" s="46"/>
      <c r="B706" s="47"/>
      <c r="C706" s="47"/>
      <c r="D706" s="47"/>
    </row>
    <row r="707">
      <c r="A707" s="46"/>
      <c r="B707" s="47"/>
      <c r="C707" s="47"/>
      <c r="D707" s="47"/>
    </row>
    <row r="708">
      <c r="A708" s="46"/>
      <c r="B708" s="47"/>
      <c r="C708" s="47"/>
      <c r="D708" s="47"/>
    </row>
    <row r="709">
      <c r="A709" s="46"/>
      <c r="B709" s="47"/>
      <c r="C709" s="47"/>
      <c r="D709" s="47"/>
    </row>
    <row r="710">
      <c r="A710" s="46"/>
      <c r="B710" s="47"/>
      <c r="C710" s="47"/>
      <c r="D710" s="47"/>
    </row>
    <row r="711">
      <c r="A711" s="46"/>
      <c r="B711" s="47"/>
      <c r="C711" s="47"/>
      <c r="D711" s="47"/>
    </row>
    <row r="712">
      <c r="A712" s="46"/>
      <c r="B712" s="47"/>
      <c r="C712" s="47"/>
      <c r="D712" s="47"/>
    </row>
    <row r="713">
      <c r="A713" s="46"/>
      <c r="B713" s="47"/>
      <c r="C713" s="47"/>
      <c r="D713" s="47"/>
    </row>
    <row r="714">
      <c r="A714" s="46"/>
      <c r="B714" s="47"/>
      <c r="C714" s="47"/>
      <c r="D714" s="47"/>
    </row>
    <row r="715">
      <c r="A715" s="46"/>
      <c r="B715" s="47"/>
      <c r="C715" s="47"/>
      <c r="D715" s="47"/>
    </row>
    <row r="716">
      <c r="A716" s="46"/>
      <c r="B716" s="47"/>
      <c r="C716" s="47"/>
      <c r="D716" s="47"/>
    </row>
    <row r="717">
      <c r="A717" s="46"/>
      <c r="B717" s="47"/>
      <c r="C717" s="47"/>
      <c r="D717" s="47"/>
    </row>
    <row r="718">
      <c r="A718" s="46"/>
      <c r="B718" s="47"/>
      <c r="C718" s="47"/>
      <c r="D718" s="47"/>
    </row>
    <row r="719">
      <c r="A719" s="46"/>
      <c r="B719" s="47"/>
      <c r="C719" s="47"/>
      <c r="D719" s="47"/>
    </row>
    <row r="720">
      <c r="A720" s="46"/>
      <c r="B720" s="47"/>
      <c r="C720" s="47"/>
      <c r="D720" s="47"/>
    </row>
    <row r="721">
      <c r="A721" s="46"/>
      <c r="B721" s="47"/>
      <c r="C721" s="47"/>
      <c r="D721" s="47"/>
    </row>
    <row r="722">
      <c r="A722" s="46"/>
      <c r="B722" s="47"/>
      <c r="C722" s="47"/>
      <c r="D722" s="47"/>
    </row>
    <row r="723">
      <c r="A723" s="46"/>
      <c r="B723" s="47"/>
      <c r="C723" s="47"/>
      <c r="D723" s="47"/>
    </row>
    <row r="724">
      <c r="A724" s="46"/>
      <c r="B724" s="47"/>
      <c r="C724" s="47"/>
      <c r="D724" s="47"/>
    </row>
    <row r="725">
      <c r="A725" s="46"/>
      <c r="B725" s="47"/>
      <c r="C725" s="47"/>
      <c r="D725" s="47"/>
    </row>
    <row r="726">
      <c r="A726" s="46"/>
      <c r="B726" s="47"/>
      <c r="C726" s="47"/>
      <c r="D726" s="47"/>
    </row>
    <row r="727">
      <c r="A727" s="46"/>
      <c r="B727" s="47"/>
      <c r="C727" s="47"/>
      <c r="D727" s="47"/>
    </row>
    <row r="728">
      <c r="A728" s="46"/>
      <c r="B728" s="47"/>
      <c r="C728" s="47"/>
      <c r="D728" s="47"/>
    </row>
    <row r="729">
      <c r="A729" s="46"/>
      <c r="B729" s="47"/>
      <c r="C729" s="47"/>
      <c r="D729" s="47"/>
    </row>
    <row r="730">
      <c r="A730" s="46"/>
      <c r="B730" s="47"/>
      <c r="C730" s="47"/>
      <c r="D730" s="47"/>
    </row>
    <row r="731">
      <c r="A731" s="46"/>
      <c r="B731" s="47"/>
      <c r="C731" s="47"/>
      <c r="D731" s="47"/>
    </row>
    <row r="732">
      <c r="A732" s="46"/>
      <c r="B732" s="47"/>
      <c r="C732" s="47"/>
      <c r="D732" s="47"/>
    </row>
    <row r="733">
      <c r="A733" s="46"/>
      <c r="B733" s="47"/>
      <c r="C733" s="47"/>
      <c r="D733" s="47"/>
    </row>
    <row r="734">
      <c r="A734" s="46"/>
      <c r="B734" s="47"/>
      <c r="C734" s="47"/>
      <c r="D734" s="47"/>
    </row>
    <row r="735">
      <c r="A735" s="46"/>
      <c r="B735" s="47"/>
      <c r="C735" s="47"/>
      <c r="D735" s="47"/>
    </row>
    <row r="736">
      <c r="A736" s="46"/>
      <c r="B736" s="47"/>
      <c r="C736" s="47"/>
      <c r="D736" s="47"/>
    </row>
    <row r="737">
      <c r="A737" s="46"/>
      <c r="B737" s="47"/>
      <c r="C737" s="47"/>
      <c r="D737" s="47"/>
    </row>
    <row r="738">
      <c r="A738" s="46"/>
      <c r="B738" s="47"/>
      <c r="C738" s="47"/>
      <c r="D738" s="47"/>
    </row>
    <row r="739">
      <c r="A739" s="46"/>
      <c r="B739" s="47"/>
      <c r="C739" s="47"/>
      <c r="D739" s="47"/>
    </row>
    <row r="740">
      <c r="A740" s="46"/>
      <c r="B740" s="47"/>
      <c r="C740" s="47"/>
      <c r="D740" s="47"/>
    </row>
    <row r="741">
      <c r="A741" s="46"/>
      <c r="B741" s="47"/>
      <c r="C741" s="47"/>
      <c r="D741" s="47"/>
    </row>
    <row r="742">
      <c r="A742" s="46"/>
      <c r="B742" s="47"/>
      <c r="C742" s="47"/>
      <c r="D742" s="47"/>
    </row>
    <row r="743">
      <c r="A743" s="46"/>
      <c r="B743" s="47"/>
      <c r="C743" s="47"/>
      <c r="D743" s="47"/>
    </row>
    <row r="744">
      <c r="A744" s="46"/>
      <c r="B744" s="47"/>
      <c r="C744" s="47"/>
      <c r="D744" s="47"/>
    </row>
    <row r="745">
      <c r="A745" s="46"/>
      <c r="B745" s="47"/>
      <c r="C745" s="47"/>
      <c r="D745" s="47"/>
    </row>
    <row r="746">
      <c r="A746" s="46"/>
      <c r="B746" s="47"/>
      <c r="C746" s="47"/>
      <c r="D746" s="47"/>
    </row>
    <row r="747">
      <c r="A747" s="46"/>
      <c r="B747" s="47"/>
      <c r="C747" s="47"/>
      <c r="D747" s="47"/>
    </row>
    <row r="748">
      <c r="A748" s="46"/>
      <c r="B748" s="47"/>
      <c r="C748" s="47"/>
      <c r="D748" s="47"/>
    </row>
    <row r="749">
      <c r="A749" s="46"/>
      <c r="B749" s="47"/>
      <c r="C749" s="47"/>
      <c r="D749" s="47"/>
    </row>
    <row r="750">
      <c r="A750" s="46"/>
      <c r="B750" s="47"/>
      <c r="C750" s="47"/>
      <c r="D750" s="47"/>
    </row>
    <row r="751">
      <c r="A751" s="46"/>
      <c r="B751" s="47"/>
      <c r="C751" s="47"/>
      <c r="D751" s="47"/>
    </row>
    <row r="752">
      <c r="A752" s="46"/>
      <c r="B752" s="47"/>
      <c r="C752" s="47"/>
      <c r="D752" s="47"/>
    </row>
    <row r="753">
      <c r="A753" s="46"/>
      <c r="B753" s="47"/>
      <c r="C753" s="47"/>
      <c r="D753" s="47"/>
    </row>
    <row r="754">
      <c r="A754" s="46"/>
      <c r="B754" s="47"/>
      <c r="C754" s="47"/>
      <c r="D754" s="47"/>
    </row>
    <row r="755">
      <c r="A755" s="46"/>
      <c r="B755" s="47"/>
      <c r="C755" s="47"/>
      <c r="D755" s="47"/>
    </row>
    <row r="756">
      <c r="A756" s="46"/>
      <c r="B756" s="47"/>
      <c r="C756" s="47"/>
      <c r="D756" s="47"/>
    </row>
    <row r="757">
      <c r="A757" s="46"/>
      <c r="B757" s="47"/>
      <c r="C757" s="47"/>
      <c r="D757" s="47"/>
    </row>
    <row r="758">
      <c r="A758" s="46"/>
      <c r="B758" s="47"/>
      <c r="C758" s="47"/>
      <c r="D758" s="47"/>
    </row>
    <row r="759">
      <c r="A759" s="46"/>
      <c r="B759" s="47"/>
      <c r="C759" s="47"/>
      <c r="D759" s="47"/>
    </row>
    <row r="760">
      <c r="A760" s="46"/>
      <c r="B760" s="47"/>
      <c r="C760" s="47"/>
      <c r="D760" s="47"/>
    </row>
    <row r="761">
      <c r="A761" s="46"/>
      <c r="B761" s="47"/>
      <c r="C761" s="47"/>
      <c r="D761" s="47"/>
    </row>
    <row r="762">
      <c r="A762" s="46"/>
      <c r="B762" s="47"/>
      <c r="C762" s="47"/>
      <c r="D762" s="47"/>
    </row>
    <row r="763">
      <c r="A763" s="46"/>
      <c r="B763" s="47"/>
      <c r="C763" s="47"/>
      <c r="D763" s="47"/>
    </row>
    <row r="764">
      <c r="A764" s="46"/>
      <c r="B764" s="47"/>
      <c r="C764" s="47"/>
      <c r="D764" s="47"/>
    </row>
    <row r="765">
      <c r="A765" s="46"/>
      <c r="B765" s="47"/>
      <c r="C765" s="47"/>
      <c r="D765" s="47"/>
    </row>
    <row r="766">
      <c r="A766" s="46"/>
      <c r="B766" s="47"/>
      <c r="C766" s="47"/>
      <c r="D766" s="47"/>
    </row>
    <row r="767">
      <c r="A767" s="46"/>
      <c r="B767" s="47"/>
      <c r="C767" s="47"/>
      <c r="D767" s="47"/>
    </row>
    <row r="768">
      <c r="A768" s="46"/>
      <c r="B768" s="47"/>
      <c r="C768" s="47"/>
      <c r="D768" s="47"/>
    </row>
    <row r="769">
      <c r="A769" s="46"/>
      <c r="B769" s="47"/>
      <c r="C769" s="47"/>
      <c r="D769" s="47"/>
    </row>
    <row r="770">
      <c r="A770" s="46"/>
      <c r="B770" s="47"/>
      <c r="C770" s="47"/>
      <c r="D770" s="47"/>
    </row>
    <row r="771">
      <c r="A771" s="46"/>
      <c r="B771" s="47"/>
      <c r="C771" s="47"/>
      <c r="D771" s="47"/>
    </row>
    <row r="772">
      <c r="A772" s="46"/>
      <c r="B772" s="47"/>
      <c r="C772" s="47"/>
      <c r="D772" s="47"/>
    </row>
    <row r="773">
      <c r="A773" s="46"/>
      <c r="B773" s="47"/>
      <c r="C773" s="47"/>
      <c r="D773" s="47"/>
    </row>
    <row r="774">
      <c r="A774" s="46"/>
      <c r="B774" s="47"/>
      <c r="C774" s="47"/>
      <c r="D774" s="47"/>
    </row>
    <row r="775">
      <c r="A775" s="46"/>
      <c r="B775" s="47"/>
      <c r="C775" s="47"/>
      <c r="D775" s="47"/>
    </row>
    <row r="776">
      <c r="A776" s="46"/>
      <c r="B776" s="47"/>
      <c r="C776" s="47"/>
      <c r="D776" s="47"/>
    </row>
    <row r="777">
      <c r="A777" s="46"/>
      <c r="B777" s="47"/>
      <c r="C777" s="47"/>
      <c r="D777" s="47"/>
    </row>
    <row r="778">
      <c r="A778" s="46"/>
      <c r="B778" s="47"/>
      <c r="C778" s="47"/>
      <c r="D778" s="47"/>
    </row>
    <row r="779">
      <c r="A779" s="46"/>
      <c r="B779" s="47"/>
      <c r="C779" s="47"/>
      <c r="D779" s="47"/>
    </row>
    <row r="780">
      <c r="A780" s="46"/>
      <c r="B780" s="47"/>
      <c r="C780" s="47"/>
      <c r="D780" s="47"/>
    </row>
    <row r="781">
      <c r="A781" s="46"/>
      <c r="B781" s="47"/>
      <c r="C781" s="47"/>
      <c r="D781" s="47"/>
    </row>
    <row r="782">
      <c r="A782" s="46"/>
      <c r="B782" s="47"/>
      <c r="C782" s="47"/>
      <c r="D782" s="47"/>
    </row>
    <row r="783">
      <c r="A783" s="46"/>
      <c r="B783" s="47"/>
      <c r="C783" s="47"/>
      <c r="D783" s="47"/>
    </row>
    <row r="784">
      <c r="A784" s="46"/>
      <c r="B784" s="47"/>
      <c r="C784" s="47"/>
      <c r="D784" s="47"/>
    </row>
    <row r="785">
      <c r="A785" s="46"/>
      <c r="B785" s="47"/>
      <c r="C785" s="47"/>
      <c r="D785" s="47"/>
    </row>
    <row r="786">
      <c r="A786" s="46"/>
      <c r="B786" s="47"/>
      <c r="C786" s="47"/>
      <c r="D786" s="47"/>
    </row>
    <row r="787">
      <c r="A787" s="46"/>
      <c r="B787" s="47"/>
      <c r="C787" s="47"/>
      <c r="D787" s="47"/>
    </row>
    <row r="788">
      <c r="A788" s="46"/>
      <c r="B788" s="47"/>
      <c r="C788" s="47"/>
      <c r="D788" s="47"/>
    </row>
    <row r="789">
      <c r="A789" s="46"/>
      <c r="B789" s="47"/>
      <c r="C789" s="47"/>
      <c r="D789" s="47"/>
    </row>
    <row r="790">
      <c r="A790" s="46"/>
      <c r="B790" s="47"/>
      <c r="C790" s="47"/>
      <c r="D790" s="47"/>
    </row>
    <row r="791">
      <c r="A791" s="46"/>
      <c r="B791" s="47"/>
      <c r="C791" s="47"/>
      <c r="D791" s="47"/>
    </row>
    <row r="792">
      <c r="A792" s="46"/>
      <c r="B792" s="47"/>
      <c r="C792" s="47"/>
      <c r="D792" s="47"/>
    </row>
    <row r="793">
      <c r="A793" s="46"/>
      <c r="B793" s="47"/>
      <c r="C793" s="47"/>
      <c r="D793" s="47"/>
    </row>
    <row r="794">
      <c r="A794" s="46"/>
      <c r="B794" s="47"/>
      <c r="C794" s="47"/>
      <c r="D794" s="47"/>
    </row>
    <row r="795">
      <c r="A795" s="46"/>
      <c r="B795" s="47"/>
      <c r="C795" s="47"/>
      <c r="D795" s="47"/>
    </row>
    <row r="796">
      <c r="A796" s="46"/>
      <c r="B796" s="47"/>
      <c r="C796" s="47"/>
      <c r="D796" s="47"/>
    </row>
    <row r="797">
      <c r="A797" s="46"/>
      <c r="B797" s="47"/>
      <c r="C797" s="47"/>
      <c r="D797" s="47"/>
    </row>
    <row r="798">
      <c r="A798" s="46"/>
      <c r="B798" s="47"/>
      <c r="C798" s="47"/>
      <c r="D798" s="47"/>
    </row>
    <row r="799">
      <c r="A799" s="46"/>
      <c r="B799" s="47"/>
      <c r="C799" s="47"/>
      <c r="D799" s="47"/>
    </row>
    <row r="800">
      <c r="A800" s="46"/>
      <c r="B800" s="47"/>
      <c r="C800" s="47"/>
      <c r="D800" s="47"/>
    </row>
    <row r="801">
      <c r="A801" s="46"/>
      <c r="B801" s="47"/>
      <c r="C801" s="47"/>
      <c r="D801" s="47"/>
    </row>
    <row r="802">
      <c r="A802" s="46"/>
      <c r="B802" s="47"/>
      <c r="C802" s="47"/>
      <c r="D802" s="47"/>
    </row>
    <row r="803">
      <c r="A803" s="46"/>
      <c r="B803" s="47"/>
      <c r="C803" s="47"/>
      <c r="D803" s="47"/>
    </row>
    <row r="804">
      <c r="A804" s="46"/>
      <c r="B804" s="47"/>
      <c r="C804" s="47"/>
      <c r="D804" s="47"/>
    </row>
    <row r="805">
      <c r="A805" s="46"/>
      <c r="B805" s="47"/>
      <c r="C805" s="47"/>
      <c r="D805" s="47"/>
    </row>
    <row r="806">
      <c r="A806" s="46"/>
      <c r="B806" s="47"/>
      <c r="C806" s="47"/>
      <c r="D806" s="47"/>
    </row>
    <row r="807">
      <c r="A807" s="46"/>
      <c r="B807" s="47"/>
      <c r="C807" s="47"/>
      <c r="D807" s="47"/>
    </row>
    <row r="808">
      <c r="A808" s="46"/>
      <c r="B808" s="47"/>
      <c r="C808" s="47"/>
      <c r="D808" s="47"/>
    </row>
    <row r="809">
      <c r="A809" s="46"/>
      <c r="B809" s="47"/>
      <c r="C809" s="47"/>
      <c r="D809" s="47"/>
    </row>
    <row r="810">
      <c r="A810" s="46"/>
      <c r="B810" s="47"/>
      <c r="C810" s="47"/>
      <c r="D810" s="47"/>
    </row>
    <row r="811">
      <c r="A811" s="46"/>
      <c r="B811" s="47"/>
      <c r="C811" s="47"/>
      <c r="D811" s="47"/>
    </row>
    <row r="812">
      <c r="A812" s="46"/>
      <c r="B812" s="47"/>
      <c r="C812" s="47"/>
      <c r="D812" s="47"/>
    </row>
    <row r="813">
      <c r="A813" s="46"/>
      <c r="B813" s="47"/>
      <c r="C813" s="47"/>
      <c r="D813" s="47"/>
    </row>
    <row r="814">
      <c r="A814" s="46"/>
      <c r="B814" s="47"/>
      <c r="C814" s="47"/>
      <c r="D814" s="47"/>
    </row>
    <row r="815">
      <c r="A815" s="46"/>
      <c r="B815" s="47"/>
      <c r="C815" s="47"/>
      <c r="D815" s="47"/>
    </row>
    <row r="816">
      <c r="A816" s="46"/>
      <c r="B816" s="47"/>
      <c r="C816" s="47"/>
      <c r="D816" s="47"/>
    </row>
    <row r="817">
      <c r="A817" s="46"/>
      <c r="B817" s="47"/>
      <c r="C817" s="47"/>
      <c r="D817" s="47"/>
    </row>
    <row r="818">
      <c r="A818" s="46"/>
      <c r="B818" s="47"/>
      <c r="C818" s="47"/>
      <c r="D818" s="47"/>
    </row>
    <row r="819">
      <c r="A819" s="46"/>
      <c r="B819" s="47"/>
      <c r="C819" s="47"/>
      <c r="D819" s="47"/>
    </row>
    <row r="820">
      <c r="A820" s="46"/>
      <c r="B820" s="47"/>
      <c r="C820" s="47"/>
      <c r="D820" s="47"/>
    </row>
    <row r="821">
      <c r="A821" s="46"/>
      <c r="B821" s="47"/>
      <c r="C821" s="47"/>
      <c r="D821" s="47"/>
    </row>
    <row r="822">
      <c r="A822" s="46"/>
      <c r="B822" s="47"/>
      <c r="C822" s="47"/>
      <c r="D822" s="47"/>
    </row>
    <row r="823">
      <c r="A823" s="46"/>
      <c r="B823" s="47"/>
      <c r="C823" s="47"/>
      <c r="D823" s="47"/>
    </row>
    <row r="824">
      <c r="A824" s="46"/>
      <c r="B824" s="47"/>
      <c r="C824" s="47"/>
      <c r="D824" s="47"/>
    </row>
    <row r="825">
      <c r="A825" s="46"/>
      <c r="B825" s="47"/>
      <c r="C825" s="47"/>
      <c r="D825" s="47"/>
    </row>
    <row r="826">
      <c r="A826" s="46"/>
      <c r="B826" s="47"/>
      <c r="C826" s="47"/>
      <c r="D826" s="47"/>
    </row>
    <row r="827">
      <c r="A827" s="46"/>
      <c r="B827" s="47"/>
      <c r="C827" s="47"/>
      <c r="D827" s="47"/>
    </row>
    <row r="828">
      <c r="A828" s="46"/>
      <c r="B828" s="47"/>
      <c r="C828" s="47"/>
      <c r="D828" s="47"/>
    </row>
    <row r="829">
      <c r="A829" s="46"/>
      <c r="B829" s="47"/>
      <c r="C829" s="47"/>
      <c r="D829" s="47"/>
    </row>
    <row r="830">
      <c r="A830" s="46"/>
      <c r="B830" s="47"/>
      <c r="C830" s="47"/>
      <c r="D830" s="47"/>
    </row>
    <row r="831">
      <c r="A831" s="46"/>
      <c r="B831" s="47"/>
      <c r="C831" s="47"/>
      <c r="D831" s="47"/>
    </row>
    <row r="832">
      <c r="A832" s="46"/>
      <c r="B832" s="47"/>
      <c r="C832" s="47"/>
      <c r="D832" s="47"/>
    </row>
    <row r="833">
      <c r="A833" s="46"/>
      <c r="B833" s="47"/>
      <c r="C833" s="47"/>
      <c r="D833" s="47"/>
    </row>
    <row r="834">
      <c r="A834" s="46"/>
      <c r="B834" s="47"/>
      <c r="C834" s="47"/>
      <c r="D834" s="47"/>
    </row>
    <row r="835">
      <c r="A835" s="46"/>
      <c r="B835" s="47"/>
      <c r="C835" s="47"/>
      <c r="D835" s="47"/>
    </row>
    <row r="836">
      <c r="A836" s="46"/>
      <c r="B836" s="47"/>
      <c r="C836" s="47"/>
      <c r="D836" s="47"/>
    </row>
    <row r="837">
      <c r="A837" s="46"/>
      <c r="B837" s="47"/>
      <c r="C837" s="47"/>
      <c r="D837" s="47"/>
    </row>
    <row r="838">
      <c r="A838" s="46"/>
      <c r="B838" s="47"/>
      <c r="C838" s="47"/>
      <c r="D838" s="47"/>
    </row>
    <row r="839">
      <c r="A839" s="46"/>
      <c r="B839" s="47"/>
      <c r="C839" s="47"/>
      <c r="D839" s="47"/>
    </row>
    <row r="840">
      <c r="A840" s="46"/>
      <c r="B840" s="47"/>
      <c r="C840" s="47"/>
      <c r="D840" s="47"/>
    </row>
    <row r="841">
      <c r="A841" s="46"/>
      <c r="B841" s="47"/>
      <c r="C841" s="47"/>
      <c r="D841" s="47"/>
    </row>
    <row r="842">
      <c r="A842" s="46"/>
      <c r="B842" s="47"/>
      <c r="C842" s="47"/>
      <c r="D842" s="47"/>
    </row>
    <row r="843">
      <c r="A843" s="46"/>
      <c r="B843" s="47"/>
      <c r="C843" s="47"/>
      <c r="D843" s="47"/>
    </row>
    <row r="844">
      <c r="A844" s="46"/>
      <c r="B844" s="47"/>
      <c r="C844" s="47"/>
      <c r="D844" s="47"/>
    </row>
    <row r="845">
      <c r="A845" s="46"/>
      <c r="B845" s="47"/>
      <c r="C845" s="47"/>
      <c r="D845" s="47"/>
    </row>
    <row r="846">
      <c r="A846" s="46"/>
      <c r="B846" s="47"/>
      <c r="C846" s="47"/>
      <c r="D846" s="47"/>
    </row>
    <row r="847">
      <c r="A847" s="46"/>
      <c r="B847" s="47"/>
      <c r="C847" s="47"/>
      <c r="D847" s="47"/>
    </row>
    <row r="848">
      <c r="A848" s="46"/>
      <c r="B848" s="47"/>
      <c r="C848" s="47"/>
      <c r="D848" s="47"/>
    </row>
    <row r="849">
      <c r="A849" s="46"/>
      <c r="B849" s="47"/>
      <c r="C849" s="47"/>
      <c r="D849" s="47"/>
    </row>
    <row r="850">
      <c r="A850" s="46"/>
      <c r="B850" s="47"/>
      <c r="C850" s="47"/>
      <c r="D850" s="47"/>
    </row>
    <row r="851">
      <c r="A851" s="46"/>
      <c r="B851" s="47"/>
      <c r="C851" s="47"/>
      <c r="D851" s="47"/>
    </row>
    <row r="852">
      <c r="A852" s="46"/>
      <c r="B852" s="47"/>
      <c r="C852" s="47"/>
      <c r="D852" s="47"/>
    </row>
    <row r="853">
      <c r="A853" s="46"/>
      <c r="B853" s="47"/>
      <c r="C853" s="47"/>
      <c r="D853" s="47"/>
    </row>
    <row r="854">
      <c r="A854" s="46"/>
      <c r="B854" s="47"/>
      <c r="C854" s="47"/>
      <c r="D854" s="47"/>
    </row>
    <row r="855">
      <c r="A855" s="46"/>
      <c r="B855" s="47"/>
      <c r="C855" s="47"/>
      <c r="D855" s="47"/>
    </row>
    <row r="856">
      <c r="A856" s="46"/>
      <c r="B856" s="47"/>
      <c r="C856" s="47"/>
      <c r="D856" s="47"/>
    </row>
    <row r="857">
      <c r="A857" s="46"/>
      <c r="B857" s="47"/>
      <c r="C857" s="47"/>
      <c r="D857" s="47"/>
    </row>
    <row r="858">
      <c r="A858" s="46"/>
      <c r="B858" s="47"/>
      <c r="C858" s="47"/>
      <c r="D858" s="47"/>
    </row>
    <row r="859">
      <c r="A859" s="46"/>
      <c r="B859" s="47"/>
      <c r="C859" s="47"/>
      <c r="D859" s="47"/>
    </row>
    <row r="860">
      <c r="A860" s="46"/>
      <c r="B860" s="47"/>
      <c r="C860" s="47"/>
      <c r="D860" s="47"/>
    </row>
    <row r="861">
      <c r="A861" s="46"/>
      <c r="B861" s="47"/>
      <c r="C861" s="47"/>
      <c r="D861" s="47"/>
    </row>
    <row r="862">
      <c r="A862" s="46"/>
      <c r="B862" s="47"/>
      <c r="C862" s="47"/>
      <c r="D862" s="47"/>
    </row>
    <row r="863">
      <c r="A863" s="46"/>
      <c r="B863" s="47"/>
      <c r="C863" s="47"/>
      <c r="D863" s="47"/>
    </row>
    <row r="864">
      <c r="A864" s="46"/>
      <c r="B864" s="47"/>
      <c r="C864" s="47"/>
      <c r="D864" s="47"/>
    </row>
    <row r="865">
      <c r="A865" s="46"/>
      <c r="B865" s="47"/>
      <c r="C865" s="47"/>
      <c r="D865" s="47"/>
    </row>
    <row r="866">
      <c r="A866" s="46"/>
      <c r="B866" s="47"/>
      <c r="C866" s="47"/>
      <c r="D866" s="47"/>
    </row>
    <row r="867">
      <c r="A867" s="46"/>
      <c r="B867" s="47"/>
      <c r="C867" s="47"/>
      <c r="D867" s="47"/>
    </row>
    <row r="868">
      <c r="A868" s="46"/>
      <c r="B868" s="47"/>
      <c r="C868" s="47"/>
      <c r="D868" s="47"/>
    </row>
    <row r="869">
      <c r="A869" s="46"/>
      <c r="B869" s="47"/>
      <c r="C869" s="47"/>
      <c r="D869" s="47"/>
    </row>
    <row r="870">
      <c r="A870" s="46"/>
      <c r="B870" s="47"/>
      <c r="C870" s="47"/>
      <c r="D870" s="47"/>
    </row>
    <row r="871">
      <c r="A871" s="46"/>
      <c r="B871" s="47"/>
      <c r="C871" s="47"/>
      <c r="D871" s="47"/>
    </row>
    <row r="872">
      <c r="A872" s="46"/>
      <c r="B872" s="47"/>
      <c r="C872" s="47"/>
      <c r="D872" s="47"/>
    </row>
    <row r="873">
      <c r="A873" s="46"/>
      <c r="B873" s="47"/>
      <c r="C873" s="47"/>
      <c r="D873" s="47"/>
    </row>
    <row r="874">
      <c r="A874" s="46"/>
      <c r="B874" s="47"/>
      <c r="C874" s="47"/>
      <c r="D874" s="47"/>
    </row>
    <row r="875">
      <c r="A875" s="46"/>
      <c r="B875" s="47"/>
      <c r="C875" s="47"/>
      <c r="D875" s="47"/>
    </row>
    <row r="876">
      <c r="A876" s="46"/>
      <c r="B876" s="47"/>
      <c r="C876" s="47"/>
      <c r="D876" s="47"/>
    </row>
    <row r="877">
      <c r="A877" s="46"/>
      <c r="B877" s="47"/>
      <c r="C877" s="47"/>
      <c r="D877" s="47"/>
    </row>
    <row r="878">
      <c r="A878" s="46"/>
      <c r="B878" s="47"/>
      <c r="C878" s="47"/>
      <c r="D878" s="47"/>
    </row>
    <row r="879">
      <c r="A879" s="46"/>
      <c r="B879" s="47"/>
      <c r="C879" s="47"/>
      <c r="D879" s="47"/>
    </row>
    <row r="880">
      <c r="A880" s="46"/>
      <c r="B880" s="47"/>
      <c r="C880" s="47"/>
      <c r="D880" s="47"/>
    </row>
    <row r="881">
      <c r="A881" s="46"/>
      <c r="B881" s="47"/>
      <c r="C881" s="47"/>
      <c r="D881" s="47"/>
    </row>
    <row r="882">
      <c r="A882" s="46"/>
      <c r="B882" s="47"/>
      <c r="C882" s="47"/>
      <c r="D882" s="47"/>
    </row>
    <row r="883">
      <c r="A883" s="46"/>
      <c r="B883" s="47"/>
      <c r="C883" s="47"/>
      <c r="D883" s="47"/>
    </row>
    <row r="884">
      <c r="A884" s="46"/>
      <c r="B884" s="47"/>
      <c r="C884" s="47"/>
      <c r="D884" s="47"/>
    </row>
    <row r="885">
      <c r="A885" s="46"/>
      <c r="B885" s="47"/>
      <c r="C885" s="47"/>
      <c r="D885" s="47"/>
    </row>
    <row r="886">
      <c r="A886" s="46"/>
      <c r="B886" s="47"/>
      <c r="C886" s="47"/>
      <c r="D886" s="47"/>
    </row>
    <row r="887">
      <c r="A887" s="46"/>
      <c r="B887" s="47"/>
      <c r="C887" s="47"/>
      <c r="D887" s="47"/>
    </row>
    <row r="888">
      <c r="A888" s="46"/>
      <c r="B888" s="47"/>
      <c r="C888" s="47"/>
      <c r="D888" s="47"/>
    </row>
    <row r="889">
      <c r="A889" s="46"/>
      <c r="B889" s="47"/>
      <c r="C889" s="47"/>
      <c r="D889" s="47"/>
    </row>
    <row r="890">
      <c r="A890" s="46"/>
      <c r="B890" s="47"/>
      <c r="C890" s="47"/>
      <c r="D890" s="47"/>
    </row>
    <row r="891">
      <c r="A891" s="46"/>
      <c r="B891" s="47"/>
      <c r="C891" s="47"/>
      <c r="D891" s="47"/>
    </row>
    <row r="892">
      <c r="A892" s="46"/>
      <c r="B892" s="47"/>
      <c r="C892" s="47"/>
      <c r="D892" s="47"/>
    </row>
    <row r="893">
      <c r="A893" s="46"/>
      <c r="B893" s="47"/>
      <c r="C893" s="47"/>
      <c r="D893" s="47"/>
    </row>
    <row r="894">
      <c r="A894" s="46"/>
      <c r="B894" s="47"/>
      <c r="C894" s="47"/>
      <c r="D894" s="47"/>
    </row>
    <row r="895">
      <c r="A895" s="46"/>
      <c r="B895" s="47"/>
      <c r="C895" s="47"/>
      <c r="D895" s="47"/>
    </row>
    <row r="896">
      <c r="A896" s="46"/>
      <c r="B896" s="47"/>
      <c r="C896" s="47"/>
      <c r="D896" s="47"/>
    </row>
    <row r="897">
      <c r="A897" s="46"/>
      <c r="B897" s="47"/>
      <c r="C897" s="47"/>
      <c r="D897" s="47"/>
    </row>
    <row r="898">
      <c r="A898" s="46"/>
      <c r="B898" s="47"/>
      <c r="C898" s="47"/>
      <c r="D898" s="47"/>
    </row>
    <row r="899">
      <c r="A899" s="46"/>
      <c r="B899" s="47"/>
      <c r="C899" s="47"/>
      <c r="D899" s="47"/>
    </row>
    <row r="900">
      <c r="A900" s="46"/>
      <c r="B900" s="47"/>
      <c r="C900" s="47"/>
      <c r="D900" s="47"/>
    </row>
    <row r="901">
      <c r="A901" s="46"/>
      <c r="B901" s="47"/>
      <c r="C901" s="47"/>
      <c r="D901" s="47"/>
    </row>
    <row r="902">
      <c r="A902" s="46"/>
      <c r="B902" s="47"/>
      <c r="C902" s="47"/>
      <c r="D902" s="47"/>
    </row>
    <row r="903">
      <c r="A903" s="46"/>
      <c r="B903" s="47"/>
      <c r="C903" s="47"/>
      <c r="D903" s="47"/>
    </row>
    <row r="904">
      <c r="A904" s="46"/>
      <c r="B904" s="47"/>
      <c r="C904" s="47"/>
      <c r="D904" s="47"/>
    </row>
    <row r="905">
      <c r="A905" s="46"/>
      <c r="B905" s="47"/>
      <c r="C905" s="47"/>
      <c r="D905" s="47"/>
    </row>
    <row r="906">
      <c r="A906" s="46"/>
      <c r="B906" s="47"/>
      <c r="C906" s="47"/>
      <c r="D906" s="47"/>
    </row>
    <row r="907">
      <c r="A907" s="46"/>
      <c r="B907" s="47"/>
      <c r="C907" s="47"/>
      <c r="D907" s="47"/>
    </row>
    <row r="908">
      <c r="A908" s="46"/>
      <c r="B908" s="47"/>
      <c r="C908" s="47"/>
      <c r="D908" s="47"/>
    </row>
    <row r="909">
      <c r="A909" s="46"/>
      <c r="B909" s="47"/>
      <c r="C909" s="47"/>
      <c r="D909" s="47"/>
    </row>
    <row r="910">
      <c r="A910" s="46"/>
      <c r="B910" s="47"/>
      <c r="C910" s="47"/>
      <c r="D910" s="47"/>
    </row>
    <row r="911">
      <c r="A911" s="46"/>
      <c r="B911" s="47"/>
      <c r="C911" s="47"/>
      <c r="D911" s="47"/>
    </row>
    <row r="912">
      <c r="A912" s="46"/>
      <c r="B912" s="47"/>
      <c r="C912" s="47"/>
      <c r="D912" s="47"/>
    </row>
    <row r="913">
      <c r="A913" s="46"/>
      <c r="B913" s="47"/>
      <c r="C913" s="47"/>
      <c r="D913" s="47"/>
    </row>
    <row r="914">
      <c r="A914" s="46"/>
      <c r="B914" s="47"/>
      <c r="C914" s="47"/>
      <c r="D914" s="47"/>
    </row>
    <row r="915">
      <c r="A915" s="46"/>
      <c r="B915" s="47"/>
      <c r="C915" s="47"/>
      <c r="D915" s="47"/>
    </row>
    <row r="916">
      <c r="A916" s="46"/>
      <c r="B916" s="47"/>
      <c r="C916" s="47"/>
      <c r="D916" s="47"/>
    </row>
    <row r="917">
      <c r="A917" s="46"/>
      <c r="B917" s="47"/>
      <c r="C917" s="47"/>
      <c r="D917" s="47"/>
    </row>
    <row r="918">
      <c r="A918" s="46"/>
      <c r="B918" s="47"/>
      <c r="C918" s="47"/>
      <c r="D918" s="47"/>
    </row>
    <row r="919">
      <c r="A919" s="46"/>
      <c r="B919" s="47"/>
      <c r="C919" s="47"/>
      <c r="D919" s="47"/>
    </row>
    <row r="920">
      <c r="A920" s="46"/>
      <c r="B920" s="47"/>
      <c r="C920" s="47"/>
      <c r="D920" s="47"/>
    </row>
    <row r="921">
      <c r="A921" s="46"/>
      <c r="B921" s="47"/>
      <c r="C921" s="47"/>
      <c r="D921" s="47"/>
    </row>
    <row r="922">
      <c r="A922" s="46"/>
      <c r="B922" s="47"/>
      <c r="C922" s="47"/>
      <c r="D922" s="47"/>
    </row>
    <row r="923">
      <c r="A923" s="46"/>
      <c r="B923" s="47"/>
      <c r="C923" s="47"/>
      <c r="D923" s="47"/>
    </row>
    <row r="924">
      <c r="A924" s="46"/>
      <c r="B924" s="47"/>
      <c r="C924" s="47"/>
      <c r="D924" s="47"/>
    </row>
    <row r="925">
      <c r="A925" s="46"/>
      <c r="B925" s="47"/>
      <c r="C925" s="47"/>
      <c r="D925" s="47"/>
    </row>
    <row r="926">
      <c r="A926" s="46"/>
      <c r="B926" s="47"/>
      <c r="C926" s="47"/>
      <c r="D926" s="47"/>
    </row>
    <row r="927">
      <c r="A927" s="46"/>
      <c r="B927" s="47"/>
      <c r="C927" s="47"/>
      <c r="D927" s="47"/>
    </row>
    <row r="928">
      <c r="A928" s="46"/>
      <c r="B928" s="47"/>
      <c r="C928" s="47"/>
      <c r="D928" s="47"/>
    </row>
    <row r="929">
      <c r="A929" s="46"/>
      <c r="B929" s="47"/>
      <c r="C929" s="47"/>
      <c r="D929" s="47"/>
    </row>
    <row r="930">
      <c r="A930" s="46"/>
      <c r="B930" s="47"/>
      <c r="C930" s="47"/>
      <c r="D930" s="47"/>
    </row>
    <row r="931">
      <c r="A931" s="46"/>
      <c r="B931" s="47"/>
      <c r="C931" s="47"/>
      <c r="D931" s="47"/>
    </row>
    <row r="932">
      <c r="A932" s="46"/>
      <c r="B932" s="47"/>
      <c r="C932" s="47"/>
      <c r="D932" s="47"/>
    </row>
    <row r="933">
      <c r="A933" s="46"/>
      <c r="B933" s="47"/>
      <c r="C933" s="47"/>
      <c r="D933" s="47"/>
    </row>
    <row r="934">
      <c r="A934" s="46"/>
      <c r="B934" s="47"/>
      <c r="C934" s="47"/>
      <c r="D934" s="47"/>
    </row>
    <row r="935">
      <c r="A935" s="46"/>
      <c r="B935" s="47"/>
      <c r="C935" s="47"/>
      <c r="D935" s="47"/>
    </row>
    <row r="936">
      <c r="A936" s="46"/>
      <c r="B936" s="47"/>
      <c r="C936" s="47"/>
      <c r="D936" s="47"/>
    </row>
    <row r="937">
      <c r="A937" s="46"/>
      <c r="B937" s="47"/>
      <c r="C937" s="47"/>
      <c r="D937" s="47"/>
    </row>
    <row r="938">
      <c r="A938" s="46"/>
      <c r="B938" s="47"/>
      <c r="C938" s="47"/>
      <c r="D938" s="47"/>
    </row>
    <row r="939">
      <c r="A939" s="46"/>
      <c r="B939" s="47"/>
      <c r="C939" s="47"/>
      <c r="D939" s="47"/>
    </row>
    <row r="940">
      <c r="A940" s="46"/>
      <c r="B940" s="47"/>
      <c r="C940" s="47"/>
      <c r="D940" s="47"/>
    </row>
    <row r="941">
      <c r="A941" s="46"/>
      <c r="B941" s="47"/>
      <c r="C941" s="47"/>
      <c r="D941" s="47"/>
    </row>
    <row r="942">
      <c r="A942" s="46"/>
      <c r="B942" s="47"/>
      <c r="C942" s="47"/>
      <c r="D942" s="47"/>
    </row>
    <row r="943">
      <c r="A943" s="46"/>
      <c r="B943" s="47"/>
      <c r="C943" s="47"/>
      <c r="D943" s="47"/>
    </row>
    <row r="944">
      <c r="A944" s="46"/>
      <c r="B944" s="47"/>
      <c r="C944" s="47"/>
      <c r="D944" s="47"/>
    </row>
    <row r="945">
      <c r="A945" s="46"/>
      <c r="B945" s="47"/>
      <c r="C945" s="47"/>
      <c r="D945" s="47"/>
    </row>
    <row r="946">
      <c r="A946" s="46"/>
      <c r="B946" s="47"/>
      <c r="C946" s="47"/>
      <c r="D946" s="47"/>
    </row>
    <row r="947">
      <c r="A947" s="46"/>
      <c r="B947" s="47"/>
      <c r="C947" s="47"/>
      <c r="D947" s="47"/>
    </row>
    <row r="948">
      <c r="A948" s="46"/>
      <c r="B948" s="47"/>
      <c r="C948" s="47"/>
      <c r="D948" s="47"/>
    </row>
    <row r="949">
      <c r="A949" s="46"/>
      <c r="B949" s="47"/>
      <c r="C949" s="47"/>
      <c r="D949" s="47"/>
    </row>
    <row r="950">
      <c r="A950" s="46"/>
      <c r="B950" s="47"/>
      <c r="C950" s="47"/>
      <c r="D950" s="47"/>
    </row>
    <row r="951">
      <c r="A951" s="46"/>
      <c r="B951" s="47"/>
      <c r="C951" s="47"/>
      <c r="D951" s="47"/>
    </row>
    <row r="952">
      <c r="A952" s="46"/>
      <c r="B952" s="47"/>
      <c r="C952" s="47"/>
      <c r="D952" s="47"/>
    </row>
    <row r="953">
      <c r="A953" s="46"/>
      <c r="B953" s="47"/>
      <c r="C953" s="47"/>
      <c r="D953" s="47"/>
    </row>
    <row r="954">
      <c r="A954" s="46"/>
      <c r="B954" s="47"/>
      <c r="C954" s="47"/>
      <c r="D954" s="47"/>
    </row>
    <row r="955">
      <c r="A955" s="46"/>
      <c r="B955" s="47"/>
      <c r="C955" s="47"/>
      <c r="D955" s="47"/>
    </row>
    <row r="956">
      <c r="A956" s="46"/>
      <c r="B956" s="47"/>
      <c r="C956" s="47"/>
      <c r="D956" s="47"/>
    </row>
    <row r="957">
      <c r="A957" s="46"/>
      <c r="B957" s="47"/>
      <c r="C957" s="47"/>
      <c r="D957" s="47"/>
    </row>
    <row r="958">
      <c r="A958" s="46"/>
      <c r="B958" s="47"/>
      <c r="C958" s="47"/>
      <c r="D958" s="47"/>
    </row>
    <row r="959">
      <c r="A959" s="46"/>
      <c r="B959" s="47"/>
      <c r="C959" s="47"/>
      <c r="D959" s="47"/>
    </row>
    <row r="960">
      <c r="A960" s="46"/>
      <c r="B960" s="47"/>
      <c r="C960" s="47"/>
      <c r="D960" s="47"/>
    </row>
    <row r="961">
      <c r="A961" s="46"/>
      <c r="B961" s="47"/>
      <c r="C961" s="47"/>
      <c r="D961" s="47"/>
    </row>
    <row r="962">
      <c r="A962" s="46"/>
      <c r="B962" s="47"/>
      <c r="C962" s="47"/>
      <c r="D962" s="47"/>
    </row>
    <row r="963">
      <c r="A963" s="46"/>
      <c r="B963" s="47"/>
      <c r="C963" s="47"/>
      <c r="D963" s="47"/>
    </row>
    <row r="964">
      <c r="A964" s="46"/>
      <c r="B964" s="47"/>
      <c r="C964" s="47"/>
      <c r="D964" s="47"/>
    </row>
    <row r="965">
      <c r="A965" s="46"/>
      <c r="B965" s="47"/>
      <c r="C965" s="47"/>
      <c r="D965" s="47"/>
    </row>
    <row r="966">
      <c r="A966" s="46"/>
      <c r="B966" s="47"/>
      <c r="C966" s="47"/>
      <c r="D966" s="47"/>
    </row>
    <row r="967">
      <c r="A967" s="46"/>
      <c r="B967" s="47"/>
      <c r="C967" s="47"/>
      <c r="D967" s="47"/>
    </row>
    <row r="968">
      <c r="A968" s="46"/>
      <c r="B968" s="47"/>
      <c r="C968" s="47"/>
      <c r="D968" s="47"/>
    </row>
    <row r="969">
      <c r="A969" s="46"/>
      <c r="B969" s="47"/>
      <c r="C969" s="47"/>
      <c r="D969" s="47"/>
    </row>
    <row r="970">
      <c r="A970" s="46"/>
      <c r="B970" s="47"/>
      <c r="C970" s="47"/>
      <c r="D970" s="47"/>
    </row>
    <row r="971">
      <c r="A971" s="46"/>
      <c r="B971" s="47"/>
      <c r="C971" s="47"/>
      <c r="D971" s="47"/>
    </row>
    <row r="972">
      <c r="A972" s="46"/>
      <c r="B972" s="47"/>
      <c r="C972" s="47"/>
      <c r="D972" s="47"/>
    </row>
    <row r="973">
      <c r="A973" s="46"/>
      <c r="B973" s="47"/>
      <c r="C973" s="47"/>
      <c r="D973" s="47"/>
    </row>
    <row r="974">
      <c r="A974" s="46"/>
      <c r="B974" s="47"/>
      <c r="C974" s="47"/>
      <c r="D974" s="47"/>
    </row>
    <row r="975">
      <c r="A975" s="46"/>
      <c r="B975" s="47"/>
      <c r="C975" s="47"/>
      <c r="D975" s="47"/>
    </row>
    <row r="976">
      <c r="A976" s="46"/>
      <c r="B976" s="47"/>
      <c r="C976" s="47"/>
      <c r="D976" s="47"/>
    </row>
    <row r="977">
      <c r="A977" s="46"/>
      <c r="B977" s="47"/>
      <c r="C977" s="47"/>
      <c r="D977" s="47"/>
    </row>
    <row r="978">
      <c r="A978" s="46"/>
      <c r="B978" s="47"/>
      <c r="C978" s="47"/>
      <c r="D978" s="47"/>
    </row>
    <row r="979">
      <c r="A979" s="46"/>
      <c r="B979" s="47"/>
      <c r="C979" s="47"/>
      <c r="D979" s="47"/>
    </row>
    <row r="980">
      <c r="A980" s="46"/>
      <c r="B980" s="47"/>
      <c r="C980" s="47"/>
      <c r="D980" s="47"/>
    </row>
    <row r="981">
      <c r="A981" s="46"/>
      <c r="B981" s="47"/>
      <c r="C981" s="47"/>
      <c r="D981" s="47"/>
    </row>
    <row r="982">
      <c r="A982" s="46"/>
      <c r="B982" s="47"/>
      <c r="C982" s="47"/>
      <c r="D982" s="47"/>
    </row>
    <row r="983">
      <c r="A983" s="46"/>
      <c r="B983" s="47"/>
      <c r="C983" s="47"/>
      <c r="D983" s="47"/>
    </row>
    <row r="984">
      <c r="A984" s="46"/>
      <c r="B984" s="47"/>
      <c r="C984" s="47"/>
      <c r="D984" s="47"/>
    </row>
    <row r="985">
      <c r="A985" s="46"/>
      <c r="B985" s="47"/>
      <c r="C985" s="47"/>
      <c r="D985" s="47"/>
    </row>
    <row r="986">
      <c r="A986" s="46"/>
      <c r="B986" s="47"/>
      <c r="C986" s="47"/>
      <c r="D986" s="47"/>
    </row>
    <row r="987">
      <c r="A987" s="46"/>
      <c r="B987" s="47"/>
      <c r="C987" s="47"/>
      <c r="D987" s="47"/>
    </row>
    <row r="988">
      <c r="A988" s="46"/>
      <c r="B988" s="47"/>
      <c r="C988" s="47"/>
      <c r="D988" s="47"/>
    </row>
    <row r="989">
      <c r="A989" s="46"/>
      <c r="B989" s="47"/>
      <c r="C989" s="47"/>
      <c r="D989" s="47"/>
    </row>
    <row r="990">
      <c r="A990" s="46"/>
      <c r="B990" s="47"/>
      <c r="C990" s="47"/>
      <c r="D990" s="47"/>
    </row>
    <row r="991">
      <c r="A991" s="46"/>
      <c r="B991" s="47"/>
      <c r="C991" s="47"/>
      <c r="D991" s="47"/>
    </row>
    <row r="992">
      <c r="A992" s="46"/>
      <c r="B992" s="47"/>
      <c r="C992" s="47"/>
      <c r="D992" s="47"/>
    </row>
    <row r="993">
      <c r="A993" s="46"/>
      <c r="B993" s="47"/>
      <c r="C993" s="47"/>
      <c r="D993" s="47"/>
    </row>
    <row r="994">
      <c r="A994" s="46"/>
      <c r="B994" s="47"/>
      <c r="C994" s="47"/>
      <c r="D994" s="47"/>
    </row>
    <row r="995">
      <c r="A995" s="46"/>
      <c r="B995" s="47"/>
      <c r="C995" s="47"/>
      <c r="D995" s="47"/>
    </row>
    <row r="996">
      <c r="A996" s="46"/>
      <c r="B996" s="47"/>
      <c r="C996" s="47"/>
      <c r="D996" s="47"/>
    </row>
    <row r="997">
      <c r="A997" s="46"/>
      <c r="B997" s="47"/>
      <c r="C997" s="47"/>
      <c r="D997" s="47"/>
    </row>
    <row r="998">
      <c r="A998" s="46"/>
      <c r="B998" s="47"/>
      <c r="C998" s="47"/>
      <c r="D998" s="47"/>
    </row>
    <row r="999">
      <c r="A999" s="46"/>
      <c r="B999" s="47"/>
      <c r="C999" s="47"/>
      <c r="D999" s="47"/>
    </row>
    <row r="1000">
      <c r="A1000" s="46"/>
      <c r="B1000" s="47"/>
      <c r="C1000" s="47"/>
      <c r="D1000" s="47"/>
    </row>
    <row r="1001">
      <c r="A1001" s="46"/>
      <c r="B1001" s="47"/>
      <c r="C1001" s="47"/>
      <c r="D1001" s="47"/>
    </row>
  </sheetData>
  <printOptions gridLines="1" horizontalCentered="1"/>
  <pageMargins bottom="0.75" footer="0.0" header="0.0" left="0.7" right="0.7" top="0.75"/>
  <pageSetup fitToHeight="0" paperSize="9" cellComments="atEnd" orientation="portrait" pageOrder="overThenDown"/>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fitToPage="1"/>
  </sheetPr>
  <sheetViews>
    <sheetView workbookViewId="0"/>
  </sheetViews>
  <sheetFormatPr customHeight="1" defaultColWidth="12.63" defaultRowHeight="15.75"/>
  <cols>
    <col customWidth="1" min="1" max="1" width="6.5"/>
    <col customWidth="1" min="2" max="3" width="55.88"/>
  </cols>
  <sheetData>
    <row r="1">
      <c r="A1" s="41" t="s">
        <v>3</v>
      </c>
      <c r="B1" s="41" t="s">
        <v>5</v>
      </c>
      <c r="C1" s="41" t="s">
        <v>6</v>
      </c>
      <c r="D1" s="41" t="s">
        <v>6297</v>
      </c>
    </row>
    <row r="2">
      <c r="A2" s="48">
        <v>1.0</v>
      </c>
      <c r="B2" s="49" t="s">
        <v>2982</v>
      </c>
      <c r="C2" s="49" t="s">
        <v>2983</v>
      </c>
      <c r="D2" s="45"/>
    </row>
    <row r="3">
      <c r="A3" s="50">
        <v>2.0</v>
      </c>
      <c r="B3" s="51" t="s">
        <v>2987</v>
      </c>
      <c r="C3" s="51" t="s">
        <v>2988</v>
      </c>
      <c r="D3" s="45"/>
    </row>
    <row r="4">
      <c r="A4" s="48">
        <v>3.0</v>
      </c>
      <c r="B4" s="49" t="s">
        <v>2992</v>
      </c>
      <c r="C4" s="49" t="s">
        <v>2993</v>
      </c>
      <c r="D4" s="45"/>
    </row>
    <row r="5">
      <c r="A5" s="50">
        <v>4.0</v>
      </c>
      <c r="B5" s="51" t="s">
        <v>2997</v>
      </c>
      <c r="C5" s="51" t="s">
        <v>2998</v>
      </c>
      <c r="D5" s="45"/>
    </row>
    <row r="6">
      <c r="A6" s="48">
        <v>5.0</v>
      </c>
      <c r="B6" s="49" t="s">
        <v>3002</v>
      </c>
      <c r="C6" s="49" t="s">
        <v>3003</v>
      </c>
      <c r="D6" s="45"/>
    </row>
    <row r="7">
      <c r="A7" s="50">
        <v>6.0</v>
      </c>
      <c r="B7" s="51" t="s">
        <v>3007</v>
      </c>
      <c r="C7" s="51" t="s">
        <v>3008</v>
      </c>
      <c r="D7" s="45"/>
    </row>
    <row r="8">
      <c r="A8" s="48">
        <v>7.0</v>
      </c>
      <c r="B8" s="49" t="s">
        <v>3012</v>
      </c>
      <c r="C8" s="49" t="s">
        <v>3013</v>
      </c>
      <c r="D8" s="45"/>
    </row>
    <row r="9">
      <c r="A9" s="50">
        <v>8.0</v>
      </c>
      <c r="B9" s="51" t="s">
        <v>3017</v>
      </c>
      <c r="C9" s="51" t="s">
        <v>3018</v>
      </c>
      <c r="D9" s="45"/>
    </row>
    <row r="10">
      <c r="A10" s="48">
        <v>9.0</v>
      </c>
      <c r="B10" s="49" t="s">
        <v>3022</v>
      </c>
      <c r="C10" s="49" t="s">
        <v>3023</v>
      </c>
      <c r="D10" s="45"/>
    </row>
    <row r="11">
      <c r="A11" s="50">
        <v>10.0</v>
      </c>
      <c r="B11" s="51" t="s">
        <v>3027</v>
      </c>
      <c r="C11" s="51" t="s">
        <v>3028</v>
      </c>
      <c r="D11" s="45"/>
    </row>
    <row r="12">
      <c r="A12" s="48">
        <v>11.0</v>
      </c>
      <c r="B12" s="49" t="s">
        <v>3032</v>
      </c>
      <c r="C12" s="49" t="s">
        <v>3033</v>
      </c>
      <c r="D12" s="45"/>
    </row>
    <row r="13">
      <c r="A13" s="50">
        <v>12.0</v>
      </c>
      <c r="B13" s="51" t="s">
        <v>3037</v>
      </c>
      <c r="C13" s="51" t="s">
        <v>3038</v>
      </c>
      <c r="D13" s="45"/>
    </row>
    <row r="14">
      <c r="A14" s="48">
        <v>13.0</v>
      </c>
      <c r="B14" s="49" t="s">
        <v>3042</v>
      </c>
      <c r="C14" s="49" t="s">
        <v>3043</v>
      </c>
      <c r="D14" s="45"/>
    </row>
    <row r="15">
      <c r="A15" s="50">
        <v>14.0</v>
      </c>
      <c r="B15" s="51" t="s">
        <v>3047</v>
      </c>
      <c r="C15" s="51" t="s">
        <v>3048</v>
      </c>
      <c r="D15" s="45"/>
    </row>
    <row r="16">
      <c r="A16" s="48">
        <v>15.0</v>
      </c>
      <c r="B16" s="49" t="s">
        <v>3052</v>
      </c>
      <c r="C16" s="49" t="s">
        <v>3053</v>
      </c>
      <c r="D16" s="45"/>
    </row>
    <row r="17">
      <c r="A17" s="50">
        <v>16.0</v>
      </c>
      <c r="B17" s="51" t="s">
        <v>3057</v>
      </c>
      <c r="C17" s="51" t="s">
        <v>3058</v>
      </c>
      <c r="D17" s="45"/>
    </row>
    <row r="18">
      <c r="A18" s="48">
        <v>17.0</v>
      </c>
      <c r="B18" s="49" t="s">
        <v>3062</v>
      </c>
      <c r="C18" s="49" t="s">
        <v>3063</v>
      </c>
      <c r="D18" s="45"/>
    </row>
    <row r="19">
      <c r="A19" s="50">
        <v>18.0</v>
      </c>
      <c r="B19" s="51" t="s">
        <v>3067</v>
      </c>
      <c r="C19" s="51" t="s">
        <v>3068</v>
      </c>
      <c r="D19" s="45"/>
    </row>
    <row r="20">
      <c r="A20" s="48">
        <v>19.0</v>
      </c>
      <c r="B20" s="49" t="s">
        <v>3072</v>
      </c>
      <c r="C20" s="49" t="s">
        <v>3073</v>
      </c>
      <c r="D20" s="45"/>
    </row>
    <row r="21">
      <c r="A21" s="50">
        <v>20.0</v>
      </c>
      <c r="B21" s="51" t="s">
        <v>3077</v>
      </c>
      <c r="C21" s="51" t="s">
        <v>3078</v>
      </c>
      <c r="D21" s="45"/>
    </row>
    <row r="22">
      <c r="A22" s="48">
        <v>21.0</v>
      </c>
      <c r="B22" s="49" t="s">
        <v>3082</v>
      </c>
      <c r="C22" s="49" t="s">
        <v>3083</v>
      </c>
      <c r="D22" s="45"/>
    </row>
    <row r="23">
      <c r="A23" s="50">
        <v>22.0</v>
      </c>
      <c r="B23" s="51" t="s">
        <v>3087</v>
      </c>
      <c r="C23" s="51" t="s">
        <v>3088</v>
      </c>
      <c r="D23" s="45"/>
    </row>
    <row r="24">
      <c r="A24" s="48">
        <v>23.0</v>
      </c>
      <c r="B24" s="49" t="s">
        <v>3092</v>
      </c>
      <c r="C24" s="49" t="s">
        <v>3093</v>
      </c>
      <c r="D24" s="45"/>
    </row>
    <row r="25">
      <c r="A25" s="50">
        <v>24.0</v>
      </c>
      <c r="B25" s="51" t="s">
        <v>3097</v>
      </c>
      <c r="C25" s="51" t="s">
        <v>3098</v>
      </c>
      <c r="D25" s="45"/>
    </row>
    <row r="26">
      <c r="A26" s="48">
        <v>25.0</v>
      </c>
      <c r="B26" s="49" t="s">
        <v>3102</v>
      </c>
      <c r="C26" s="49" t="s">
        <v>3103</v>
      </c>
      <c r="D26" s="45"/>
    </row>
    <row r="27">
      <c r="A27" s="50">
        <v>26.0</v>
      </c>
      <c r="B27" s="51" t="s">
        <v>3107</v>
      </c>
      <c r="C27" s="51" t="s">
        <v>3108</v>
      </c>
      <c r="D27" s="45"/>
    </row>
    <row r="28">
      <c r="A28" s="48">
        <v>27.0</v>
      </c>
      <c r="B28" s="49" t="s">
        <v>3112</v>
      </c>
      <c r="C28" s="49" t="s">
        <v>3113</v>
      </c>
      <c r="D28" s="45"/>
    </row>
    <row r="29">
      <c r="A29" s="50">
        <v>28.0</v>
      </c>
      <c r="B29" s="51" t="s">
        <v>3117</v>
      </c>
      <c r="C29" s="51" t="s">
        <v>3118</v>
      </c>
      <c r="D29" s="45"/>
    </row>
    <row r="30">
      <c r="A30" s="48">
        <v>29.0</v>
      </c>
      <c r="B30" s="49" t="s">
        <v>3122</v>
      </c>
      <c r="C30" s="49" t="s">
        <v>3123</v>
      </c>
      <c r="D30" s="45"/>
    </row>
    <row r="31">
      <c r="A31" s="50">
        <v>30.0</v>
      </c>
      <c r="B31" s="51" t="s">
        <v>3127</v>
      </c>
      <c r="C31" s="51" t="s">
        <v>3128</v>
      </c>
      <c r="D31" s="45"/>
    </row>
    <row r="32">
      <c r="A32" s="48">
        <v>31.0</v>
      </c>
      <c r="B32" s="49" t="s">
        <v>3132</v>
      </c>
      <c r="C32" s="49" t="s">
        <v>3133</v>
      </c>
      <c r="D32" s="45"/>
    </row>
    <row r="33">
      <c r="A33" s="50">
        <v>32.0</v>
      </c>
      <c r="B33" s="51" t="s">
        <v>3137</v>
      </c>
      <c r="C33" s="51" t="s">
        <v>3138</v>
      </c>
      <c r="D33" s="45"/>
    </row>
    <row r="34">
      <c r="A34" s="48">
        <v>33.0</v>
      </c>
      <c r="B34" s="49" t="s">
        <v>3142</v>
      </c>
      <c r="C34" s="49" t="s">
        <v>3143</v>
      </c>
      <c r="D34" s="45"/>
    </row>
    <row r="35">
      <c r="A35" s="50">
        <v>34.0</v>
      </c>
      <c r="B35" s="51" t="s">
        <v>3147</v>
      </c>
      <c r="C35" s="51" t="s">
        <v>3148</v>
      </c>
      <c r="D35" s="45"/>
    </row>
    <row r="36">
      <c r="A36" s="48">
        <v>35.0</v>
      </c>
      <c r="B36" s="49" t="s">
        <v>3152</v>
      </c>
      <c r="C36" s="49" t="s">
        <v>3153</v>
      </c>
      <c r="D36" s="45"/>
    </row>
    <row r="37">
      <c r="A37" s="50">
        <v>36.0</v>
      </c>
      <c r="B37" s="51" t="s">
        <v>3157</v>
      </c>
      <c r="C37" s="51" t="s">
        <v>3158</v>
      </c>
      <c r="D37" s="45"/>
    </row>
    <row r="38">
      <c r="A38" s="48">
        <v>37.0</v>
      </c>
      <c r="B38" s="49" t="s">
        <v>3162</v>
      </c>
      <c r="C38" s="49" t="s">
        <v>3163</v>
      </c>
      <c r="D38" s="45"/>
    </row>
    <row r="39">
      <c r="A39" s="50">
        <v>38.0</v>
      </c>
      <c r="B39" s="51" t="s">
        <v>3167</v>
      </c>
      <c r="C39" s="51" t="s">
        <v>3168</v>
      </c>
      <c r="D39" s="45"/>
    </row>
    <row r="40">
      <c r="A40" s="48">
        <v>39.0</v>
      </c>
      <c r="B40" s="49" t="s">
        <v>3172</v>
      </c>
      <c r="C40" s="49" t="s">
        <v>3173</v>
      </c>
      <c r="D40" s="45"/>
    </row>
    <row r="41">
      <c r="A41" s="50">
        <v>40.0</v>
      </c>
      <c r="B41" s="51" t="s">
        <v>3177</v>
      </c>
      <c r="C41" s="51" t="s">
        <v>3178</v>
      </c>
      <c r="D41" s="45"/>
    </row>
    <row r="42">
      <c r="A42" s="48">
        <v>41.0</v>
      </c>
      <c r="B42" s="49" t="s">
        <v>3182</v>
      </c>
      <c r="C42" s="49" t="s">
        <v>3183</v>
      </c>
      <c r="D42" s="45"/>
    </row>
    <row r="43">
      <c r="A43" s="50">
        <v>42.0</v>
      </c>
      <c r="B43" s="51" t="s">
        <v>3187</v>
      </c>
      <c r="C43" s="51" t="s">
        <v>3188</v>
      </c>
      <c r="D43" s="45"/>
    </row>
    <row r="44">
      <c r="A44" s="48">
        <v>43.0</v>
      </c>
      <c r="B44" s="49" t="s">
        <v>3192</v>
      </c>
      <c r="C44" s="49" t="s">
        <v>3193</v>
      </c>
      <c r="D44" s="45"/>
    </row>
    <row r="45">
      <c r="A45" s="50">
        <v>44.0</v>
      </c>
      <c r="B45" s="51" t="s">
        <v>3197</v>
      </c>
      <c r="C45" s="51" t="s">
        <v>3198</v>
      </c>
      <c r="D45" s="45"/>
    </row>
    <row r="46">
      <c r="A46" s="48">
        <v>45.0</v>
      </c>
      <c r="B46" s="49" t="s">
        <v>3202</v>
      </c>
      <c r="C46" s="49" t="s">
        <v>3203</v>
      </c>
      <c r="D46" s="45"/>
    </row>
    <row r="47">
      <c r="A47" s="50">
        <v>46.0</v>
      </c>
      <c r="B47" s="51" t="s">
        <v>3207</v>
      </c>
      <c r="C47" s="51" t="s">
        <v>3208</v>
      </c>
      <c r="D47" s="45"/>
    </row>
    <row r="48">
      <c r="A48" s="48">
        <v>47.0</v>
      </c>
      <c r="B48" s="49" t="s">
        <v>3212</v>
      </c>
      <c r="C48" s="49" t="s">
        <v>3213</v>
      </c>
      <c r="D48" s="45"/>
    </row>
    <row r="49">
      <c r="A49" s="50">
        <v>48.0</v>
      </c>
      <c r="B49" s="51" t="s">
        <v>3216</v>
      </c>
      <c r="C49" s="51" t="s">
        <v>3217</v>
      </c>
      <c r="D49" s="45"/>
    </row>
    <row r="50">
      <c r="A50" s="48">
        <v>49.0</v>
      </c>
      <c r="B50" s="49" t="s">
        <v>3221</v>
      </c>
      <c r="C50" s="49" t="s">
        <v>3222</v>
      </c>
      <c r="D50" s="45"/>
    </row>
    <row r="51">
      <c r="A51" s="50">
        <v>50.0</v>
      </c>
      <c r="B51" s="51" t="s">
        <v>3226</v>
      </c>
      <c r="C51" s="51" t="s">
        <v>3227</v>
      </c>
      <c r="D51" s="45"/>
    </row>
    <row r="52">
      <c r="A52" s="48">
        <v>51.0</v>
      </c>
      <c r="B52" s="49" t="s">
        <v>3231</v>
      </c>
      <c r="C52" s="49" t="s">
        <v>3232</v>
      </c>
      <c r="D52" s="45"/>
    </row>
    <row r="53">
      <c r="A53" s="50">
        <v>52.0</v>
      </c>
      <c r="B53" s="51" t="s">
        <v>3236</v>
      </c>
      <c r="C53" s="51" t="s">
        <v>3237</v>
      </c>
      <c r="D53" s="45"/>
    </row>
    <row r="54">
      <c r="A54" s="48">
        <v>53.0</v>
      </c>
      <c r="B54" s="49" t="s">
        <v>3241</v>
      </c>
      <c r="C54" s="49" t="s">
        <v>3242</v>
      </c>
      <c r="D54" s="45"/>
    </row>
    <row r="55">
      <c r="A55" s="50">
        <v>54.0</v>
      </c>
      <c r="B55" s="51" t="s">
        <v>3246</v>
      </c>
      <c r="C55" s="51" t="s">
        <v>3247</v>
      </c>
      <c r="D55" s="45"/>
    </row>
    <row r="56">
      <c r="A56" s="48">
        <v>55.0</v>
      </c>
      <c r="B56" s="49" t="s">
        <v>3251</v>
      </c>
      <c r="C56" s="49" t="s">
        <v>3252</v>
      </c>
      <c r="D56" s="45"/>
    </row>
    <row r="57">
      <c r="A57" s="50">
        <v>56.0</v>
      </c>
      <c r="B57" s="51" t="s">
        <v>3256</v>
      </c>
      <c r="C57" s="51" t="s">
        <v>3257</v>
      </c>
      <c r="D57" s="45"/>
    </row>
    <row r="58">
      <c r="A58" s="48">
        <v>57.0</v>
      </c>
      <c r="B58" s="49" t="s">
        <v>3261</v>
      </c>
      <c r="C58" s="49" t="s">
        <v>3262</v>
      </c>
      <c r="D58" s="45"/>
    </row>
    <row r="59">
      <c r="A59" s="50">
        <v>58.0</v>
      </c>
      <c r="B59" s="51" t="s">
        <v>3266</v>
      </c>
      <c r="C59" s="51" t="s">
        <v>3267</v>
      </c>
      <c r="D59" s="45"/>
    </row>
    <row r="60">
      <c r="A60" s="48">
        <v>59.0</v>
      </c>
      <c r="B60" s="49" t="s">
        <v>3271</v>
      </c>
      <c r="C60" s="49" t="s">
        <v>3272</v>
      </c>
      <c r="D60" s="45"/>
    </row>
    <row r="61">
      <c r="A61" s="50">
        <v>60.0</v>
      </c>
      <c r="B61" s="51" t="s">
        <v>3276</v>
      </c>
      <c r="C61" s="51" t="s">
        <v>3277</v>
      </c>
      <c r="D61" s="45"/>
    </row>
    <row r="62">
      <c r="A62" s="48">
        <v>61.0</v>
      </c>
      <c r="B62" s="49" t="s">
        <v>3281</v>
      </c>
      <c r="C62" s="49" t="s">
        <v>3282</v>
      </c>
      <c r="D62" s="45"/>
    </row>
    <row r="63">
      <c r="A63" s="50">
        <v>62.0</v>
      </c>
      <c r="B63" s="51" t="s">
        <v>3286</v>
      </c>
      <c r="C63" s="51" t="s">
        <v>3287</v>
      </c>
      <c r="D63" s="45"/>
    </row>
    <row r="64">
      <c r="A64" s="48">
        <v>63.0</v>
      </c>
      <c r="B64" s="49" t="s">
        <v>3291</v>
      </c>
      <c r="C64" s="49" t="s">
        <v>3292</v>
      </c>
      <c r="D64" s="45"/>
    </row>
    <row r="65">
      <c r="A65" s="50">
        <v>64.0</v>
      </c>
      <c r="B65" s="51" t="s">
        <v>3296</v>
      </c>
      <c r="C65" s="51" t="s">
        <v>3297</v>
      </c>
      <c r="D65" s="45"/>
    </row>
    <row r="66">
      <c r="A66" s="48">
        <v>65.0</v>
      </c>
      <c r="B66" s="49" t="s">
        <v>3301</v>
      </c>
      <c r="C66" s="49" t="s">
        <v>3302</v>
      </c>
      <c r="D66" s="45"/>
    </row>
    <row r="67">
      <c r="A67" s="50">
        <v>66.0</v>
      </c>
      <c r="B67" s="51" t="s">
        <v>3306</v>
      </c>
      <c r="C67" s="51" t="s">
        <v>3307</v>
      </c>
      <c r="D67" s="45"/>
    </row>
    <row r="68">
      <c r="A68" s="48">
        <v>67.0</v>
      </c>
      <c r="B68" s="49" t="s">
        <v>3311</v>
      </c>
      <c r="C68" s="49" t="s">
        <v>3312</v>
      </c>
      <c r="D68" s="45"/>
    </row>
    <row r="69">
      <c r="A69" s="50">
        <v>68.0</v>
      </c>
      <c r="B69" s="51" t="s">
        <v>3316</v>
      </c>
      <c r="C69" s="51" t="s">
        <v>3317</v>
      </c>
      <c r="D69" s="45"/>
    </row>
    <row r="70">
      <c r="A70" s="48">
        <v>69.0</v>
      </c>
      <c r="B70" s="49" t="s">
        <v>3321</v>
      </c>
      <c r="C70" s="49" t="s">
        <v>3322</v>
      </c>
      <c r="D70" s="45"/>
    </row>
    <row r="71">
      <c r="A71" s="50">
        <v>70.0</v>
      </c>
      <c r="B71" s="51" t="s">
        <v>3326</v>
      </c>
      <c r="C71" s="51" t="s">
        <v>3327</v>
      </c>
      <c r="D71" s="45"/>
    </row>
    <row r="72">
      <c r="A72" s="48">
        <v>71.0</v>
      </c>
      <c r="B72" s="49" t="s">
        <v>3331</v>
      </c>
      <c r="C72" s="49" t="s">
        <v>3332</v>
      </c>
      <c r="D72" s="45"/>
    </row>
    <row r="73">
      <c r="A73" s="50">
        <v>72.0</v>
      </c>
      <c r="B73" s="51" t="s">
        <v>3336</v>
      </c>
      <c r="C73" s="51" t="s">
        <v>3337</v>
      </c>
      <c r="D73" s="45"/>
    </row>
    <row r="74">
      <c r="A74" s="48">
        <v>73.0</v>
      </c>
      <c r="B74" s="49" t="s">
        <v>3341</v>
      </c>
      <c r="C74" s="49" t="s">
        <v>3342</v>
      </c>
      <c r="D74" s="45"/>
    </row>
    <row r="75">
      <c r="A75" s="50">
        <v>74.0</v>
      </c>
      <c r="B75" s="51" t="s">
        <v>3346</v>
      </c>
      <c r="C75" s="51" t="s">
        <v>3347</v>
      </c>
      <c r="D75" s="45"/>
    </row>
    <row r="76">
      <c r="A76" s="48">
        <v>75.0</v>
      </c>
      <c r="B76" s="49" t="s">
        <v>3351</v>
      </c>
      <c r="C76" s="49" t="s">
        <v>3352</v>
      </c>
      <c r="D76" s="45"/>
    </row>
    <row r="77">
      <c r="A77" s="50">
        <v>76.0</v>
      </c>
      <c r="B77" s="51" t="s">
        <v>3356</v>
      </c>
      <c r="C77" s="51" t="s">
        <v>3357</v>
      </c>
      <c r="D77" s="45"/>
    </row>
    <row r="78">
      <c r="A78" s="48">
        <v>77.0</v>
      </c>
      <c r="B78" s="49" t="s">
        <v>3361</v>
      </c>
      <c r="C78" s="49" t="s">
        <v>3362</v>
      </c>
      <c r="D78" s="45"/>
    </row>
    <row r="79">
      <c r="A79" s="50">
        <v>78.0</v>
      </c>
      <c r="B79" s="51" t="s">
        <v>3366</v>
      </c>
      <c r="C79" s="51" t="s">
        <v>3367</v>
      </c>
      <c r="D79" s="45"/>
    </row>
    <row r="80">
      <c r="A80" s="48">
        <v>79.0</v>
      </c>
      <c r="B80" s="49" t="s">
        <v>3371</v>
      </c>
      <c r="C80" s="49" t="s">
        <v>3372</v>
      </c>
      <c r="D80" s="45"/>
    </row>
    <row r="81">
      <c r="A81" s="50">
        <v>80.0</v>
      </c>
      <c r="B81" s="51" t="s">
        <v>3376</v>
      </c>
      <c r="C81" s="51" t="s">
        <v>3377</v>
      </c>
      <c r="D81" s="45"/>
    </row>
    <row r="82">
      <c r="A82" s="48">
        <v>81.0</v>
      </c>
      <c r="B82" s="49" t="s">
        <v>3381</v>
      </c>
      <c r="C82" s="49" t="s">
        <v>3382</v>
      </c>
      <c r="D82" s="45"/>
    </row>
    <row r="83">
      <c r="A83" s="50">
        <v>82.0</v>
      </c>
      <c r="B83" s="51" t="s">
        <v>3386</v>
      </c>
      <c r="C83" s="51" t="s">
        <v>3387</v>
      </c>
      <c r="D83" s="45"/>
    </row>
    <row r="84">
      <c r="A84" s="48">
        <v>83.0</v>
      </c>
      <c r="B84" s="49" t="s">
        <v>3391</v>
      </c>
      <c r="C84" s="49" t="s">
        <v>3392</v>
      </c>
      <c r="D84" s="45"/>
    </row>
    <row r="85">
      <c r="A85" s="50">
        <v>84.0</v>
      </c>
      <c r="B85" s="51" t="s">
        <v>3396</v>
      </c>
      <c r="C85" s="51" t="s">
        <v>3397</v>
      </c>
      <c r="D85" s="45"/>
    </row>
    <row r="86">
      <c r="A86" s="48">
        <v>85.0</v>
      </c>
      <c r="B86" s="49" t="s">
        <v>3401</v>
      </c>
      <c r="C86" s="49" t="s">
        <v>3402</v>
      </c>
      <c r="D86" s="45"/>
    </row>
    <row r="87">
      <c r="A87" s="50">
        <v>86.0</v>
      </c>
      <c r="B87" s="51" t="s">
        <v>3406</v>
      </c>
      <c r="C87" s="51" t="s">
        <v>3407</v>
      </c>
      <c r="D87" s="45"/>
    </row>
    <row r="88">
      <c r="A88" s="48">
        <v>87.0</v>
      </c>
      <c r="B88" s="49" t="s">
        <v>3411</v>
      </c>
      <c r="C88" s="49" t="s">
        <v>3412</v>
      </c>
      <c r="D88" s="45"/>
    </row>
    <row r="89">
      <c r="A89" s="50">
        <v>88.0</v>
      </c>
      <c r="B89" s="51" t="s">
        <v>3416</v>
      </c>
      <c r="C89" s="51" t="s">
        <v>3417</v>
      </c>
      <c r="D89" s="45"/>
    </row>
    <row r="90">
      <c r="A90" s="48">
        <v>89.0</v>
      </c>
      <c r="B90" s="49" t="s">
        <v>3421</v>
      </c>
      <c r="C90" s="49" t="s">
        <v>3422</v>
      </c>
      <c r="D90" s="45"/>
    </row>
    <row r="91">
      <c r="A91" s="50">
        <v>90.0</v>
      </c>
      <c r="B91" s="51" t="s">
        <v>3426</v>
      </c>
      <c r="C91" s="51" t="s">
        <v>3427</v>
      </c>
      <c r="D91" s="45"/>
    </row>
    <row r="92">
      <c r="A92" s="48">
        <v>91.0</v>
      </c>
      <c r="B92" s="49" t="s">
        <v>3431</v>
      </c>
      <c r="C92" s="49" t="s">
        <v>3432</v>
      </c>
      <c r="D92" s="45"/>
    </row>
    <row r="93">
      <c r="A93" s="50">
        <v>92.0</v>
      </c>
      <c r="B93" s="51" t="s">
        <v>3436</v>
      </c>
      <c r="C93" s="51" t="s">
        <v>3437</v>
      </c>
      <c r="D93" s="45"/>
    </row>
    <row r="94">
      <c r="A94" s="48">
        <v>93.0</v>
      </c>
      <c r="B94" s="49" t="s">
        <v>3441</v>
      </c>
      <c r="C94" s="49" t="s">
        <v>3442</v>
      </c>
      <c r="D94" s="45"/>
    </row>
    <row r="95">
      <c r="A95" s="50">
        <v>94.0</v>
      </c>
      <c r="B95" s="51" t="s">
        <v>3446</v>
      </c>
      <c r="C95" s="51" t="s">
        <v>3447</v>
      </c>
      <c r="D95" s="45"/>
    </row>
    <row r="96">
      <c r="A96" s="48">
        <v>95.0</v>
      </c>
      <c r="B96" s="49" t="s">
        <v>3451</v>
      </c>
      <c r="C96" s="49" t="s">
        <v>3452</v>
      </c>
      <c r="D96" s="45"/>
    </row>
    <row r="97">
      <c r="A97" s="50">
        <v>96.0</v>
      </c>
      <c r="B97" s="51" t="s">
        <v>3456</v>
      </c>
      <c r="C97" s="51" t="s">
        <v>3457</v>
      </c>
      <c r="D97" s="45"/>
    </row>
    <row r="98">
      <c r="A98" s="48">
        <v>97.0</v>
      </c>
      <c r="B98" s="49" t="s">
        <v>3461</v>
      </c>
      <c r="C98" s="49" t="s">
        <v>3462</v>
      </c>
      <c r="D98" s="45"/>
    </row>
    <row r="99">
      <c r="A99" s="50">
        <v>98.0</v>
      </c>
      <c r="B99" s="51" t="s">
        <v>3466</v>
      </c>
      <c r="C99" s="51" t="s">
        <v>3467</v>
      </c>
      <c r="D99" s="45"/>
    </row>
    <row r="100">
      <c r="A100" s="48">
        <v>99.0</v>
      </c>
      <c r="B100" s="49" t="s">
        <v>3471</v>
      </c>
      <c r="C100" s="49" t="s">
        <v>3472</v>
      </c>
      <c r="D100" s="45"/>
    </row>
    <row r="101">
      <c r="A101" s="50">
        <v>100.0</v>
      </c>
      <c r="B101" s="51" t="s">
        <v>3476</v>
      </c>
      <c r="C101" s="51" t="s">
        <v>3477</v>
      </c>
      <c r="D101" s="45"/>
    </row>
    <row r="102">
      <c r="A102" s="48">
        <v>101.0</v>
      </c>
      <c r="B102" s="49" t="s">
        <v>3481</v>
      </c>
      <c r="C102" s="49" t="s">
        <v>3482</v>
      </c>
      <c r="D102" s="45"/>
    </row>
    <row r="103">
      <c r="A103" s="50">
        <v>102.0</v>
      </c>
      <c r="B103" s="51" t="s">
        <v>3486</v>
      </c>
      <c r="C103" s="51" t="s">
        <v>3487</v>
      </c>
      <c r="D103" s="45"/>
    </row>
    <row r="104">
      <c r="A104" s="48">
        <v>103.0</v>
      </c>
      <c r="B104" s="49" t="s">
        <v>3491</v>
      </c>
      <c r="C104" s="49" t="s">
        <v>3492</v>
      </c>
      <c r="D104" s="45"/>
    </row>
    <row r="105">
      <c r="A105" s="50">
        <v>104.0</v>
      </c>
      <c r="B105" s="51" t="s">
        <v>3496</v>
      </c>
      <c r="C105" s="51" t="s">
        <v>3497</v>
      </c>
      <c r="D105" s="45"/>
    </row>
    <row r="106">
      <c r="A106" s="48">
        <v>105.0</v>
      </c>
      <c r="B106" s="49" t="s">
        <v>3501</v>
      </c>
      <c r="C106" s="49" t="s">
        <v>3502</v>
      </c>
      <c r="D106" s="45"/>
    </row>
    <row r="107">
      <c r="A107" s="50">
        <v>106.0</v>
      </c>
      <c r="B107" s="51" t="s">
        <v>3506</v>
      </c>
      <c r="C107" s="51" t="s">
        <v>3507</v>
      </c>
      <c r="D107" s="45"/>
    </row>
    <row r="108">
      <c r="A108" s="48">
        <v>107.0</v>
      </c>
      <c r="B108" s="49" t="s">
        <v>3511</v>
      </c>
      <c r="C108" s="49" t="s">
        <v>3512</v>
      </c>
      <c r="D108" s="45"/>
    </row>
    <row r="109">
      <c r="A109" s="50">
        <v>108.0</v>
      </c>
      <c r="B109" s="51" t="s">
        <v>3516</v>
      </c>
      <c r="C109" s="51" t="s">
        <v>3517</v>
      </c>
      <c r="D109" s="45"/>
    </row>
    <row r="110">
      <c r="A110" s="48">
        <v>109.0</v>
      </c>
      <c r="B110" s="49" t="s">
        <v>3521</v>
      </c>
      <c r="C110" s="49" t="s">
        <v>3522</v>
      </c>
      <c r="D110" s="45"/>
    </row>
    <row r="111">
      <c r="A111" s="50">
        <v>110.0</v>
      </c>
      <c r="B111" s="51" t="s">
        <v>3526</v>
      </c>
      <c r="C111" s="51" t="s">
        <v>3527</v>
      </c>
      <c r="D111" s="45"/>
    </row>
    <row r="112">
      <c r="A112" s="48">
        <v>111.0</v>
      </c>
      <c r="B112" s="49" t="s">
        <v>3531</v>
      </c>
      <c r="C112" s="49" t="s">
        <v>3532</v>
      </c>
      <c r="D112" s="45"/>
    </row>
    <row r="113">
      <c r="A113" s="50">
        <v>112.0</v>
      </c>
      <c r="B113" s="51" t="s">
        <v>3536</v>
      </c>
      <c r="C113" s="51" t="s">
        <v>3537</v>
      </c>
      <c r="D113" s="45"/>
    </row>
    <row r="114">
      <c r="A114" s="48">
        <v>113.0</v>
      </c>
      <c r="B114" s="49" t="s">
        <v>3541</v>
      </c>
      <c r="C114" s="49" t="s">
        <v>3542</v>
      </c>
      <c r="D114" s="45"/>
    </row>
    <row r="115">
      <c r="A115" s="50">
        <v>114.0</v>
      </c>
      <c r="B115" s="51" t="s">
        <v>3546</v>
      </c>
      <c r="C115" s="51" t="s">
        <v>3547</v>
      </c>
      <c r="D115" s="45"/>
    </row>
    <row r="116">
      <c r="A116" s="48">
        <v>115.0</v>
      </c>
      <c r="B116" s="49" t="s">
        <v>3551</v>
      </c>
      <c r="C116" s="49" t="s">
        <v>3552</v>
      </c>
      <c r="D116" s="45"/>
    </row>
    <row r="117">
      <c r="A117" s="50">
        <v>116.0</v>
      </c>
      <c r="B117" s="51" t="s">
        <v>3556</v>
      </c>
      <c r="C117" s="51" t="s">
        <v>3557</v>
      </c>
      <c r="D117" s="45"/>
    </row>
    <row r="118">
      <c r="A118" s="39"/>
      <c r="B118" s="45"/>
      <c r="C118" s="45"/>
      <c r="D118" s="45"/>
    </row>
    <row r="119">
      <c r="A119" s="41" t="s">
        <v>3</v>
      </c>
      <c r="B119" s="41" t="s">
        <v>5</v>
      </c>
      <c r="C119" s="41" t="s">
        <v>6</v>
      </c>
      <c r="D119" s="41" t="s">
        <v>6297</v>
      </c>
    </row>
    <row r="120">
      <c r="A120" s="48">
        <v>1.0</v>
      </c>
      <c r="B120" s="49" t="s">
        <v>3561</v>
      </c>
      <c r="C120" s="49" t="s">
        <v>3562</v>
      </c>
      <c r="D120" s="45"/>
    </row>
    <row r="121">
      <c r="A121" s="50">
        <v>2.0</v>
      </c>
      <c r="B121" s="51" t="s">
        <v>3566</v>
      </c>
      <c r="C121" s="51" t="s">
        <v>3567</v>
      </c>
      <c r="D121" s="45"/>
    </row>
    <row r="122">
      <c r="A122" s="48">
        <v>3.0</v>
      </c>
      <c r="B122" s="49" t="s">
        <v>3571</v>
      </c>
      <c r="C122" s="49" t="s">
        <v>3572</v>
      </c>
      <c r="D122" s="45"/>
    </row>
    <row r="123">
      <c r="A123" s="50">
        <v>4.0</v>
      </c>
      <c r="B123" s="51" t="s">
        <v>3576</v>
      </c>
      <c r="C123" s="51" t="s">
        <v>3577</v>
      </c>
      <c r="D123" s="45"/>
    </row>
    <row r="124">
      <c r="A124" s="48">
        <v>5.0</v>
      </c>
      <c r="B124" s="49" t="s">
        <v>3581</v>
      </c>
      <c r="C124" s="49" t="s">
        <v>3582</v>
      </c>
      <c r="D124" s="45"/>
    </row>
    <row r="125">
      <c r="A125" s="50">
        <v>6.0</v>
      </c>
      <c r="B125" s="51" t="s">
        <v>3586</v>
      </c>
      <c r="C125" s="51" t="s">
        <v>3587</v>
      </c>
      <c r="D125" s="45"/>
    </row>
    <row r="126">
      <c r="A126" s="48">
        <v>7.0</v>
      </c>
      <c r="B126" s="49" t="s">
        <v>3591</v>
      </c>
      <c r="C126" s="49" t="s">
        <v>3592</v>
      </c>
      <c r="D126" s="45"/>
    </row>
    <row r="127">
      <c r="A127" s="50">
        <v>8.0</v>
      </c>
      <c r="B127" s="51" t="s">
        <v>3596</v>
      </c>
      <c r="C127" s="51" t="s">
        <v>3597</v>
      </c>
      <c r="D127" s="45"/>
    </row>
    <row r="128">
      <c r="A128" s="48">
        <v>9.0</v>
      </c>
      <c r="B128" s="49" t="s">
        <v>3601</v>
      </c>
      <c r="C128" s="49" t="s">
        <v>3602</v>
      </c>
      <c r="D128" s="45"/>
    </row>
    <row r="129">
      <c r="A129" s="50">
        <v>10.0</v>
      </c>
      <c r="B129" s="51" t="s">
        <v>3606</v>
      </c>
      <c r="C129" s="51" t="s">
        <v>3607</v>
      </c>
      <c r="D129" s="45"/>
    </row>
    <row r="130">
      <c r="A130" s="48">
        <v>11.0</v>
      </c>
      <c r="B130" s="49" t="s">
        <v>3611</v>
      </c>
      <c r="C130" s="49" t="s">
        <v>3612</v>
      </c>
      <c r="D130" s="45"/>
    </row>
    <row r="131">
      <c r="A131" s="50">
        <v>12.0</v>
      </c>
      <c r="B131" s="51" t="s">
        <v>3616</v>
      </c>
      <c r="C131" s="51" t="s">
        <v>3617</v>
      </c>
      <c r="D131" s="45"/>
    </row>
    <row r="132">
      <c r="A132" s="48">
        <v>13.0</v>
      </c>
      <c r="B132" s="49" t="s">
        <v>3621</v>
      </c>
      <c r="C132" s="49" t="s">
        <v>3622</v>
      </c>
      <c r="D132" s="45"/>
    </row>
    <row r="133">
      <c r="A133" s="50">
        <v>14.0</v>
      </c>
      <c r="B133" s="51" t="s">
        <v>3626</v>
      </c>
      <c r="C133" s="51" t="s">
        <v>3627</v>
      </c>
      <c r="D133" s="45"/>
    </row>
    <row r="134">
      <c r="A134" s="48">
        <v>15.0</v>
      </c>
      <c r="B134" s="49" t="s">
        <v>3631</v>
      </c>
      <c r="C134" s="49" t="s">
        <v>3632</v>
      </c>
      <c r="D134" s="45"/>
    </row>
    <row r="135">
      <c r="A135" s="50">
        <v>16.0</v>
      </c>
      <c r="B135" s="51" t="s">
        <v>3636</v>
      </c>
      <c r="C135" s="51" t="s">
        <v>3637</v>
      </c>
      <c r="D135" s="45"/>
    </row>
    <row r="136">
      <c r="A136" s="48">
        <v>17.0</v>
      </c>
      <c r="B136" s="49" t="s">
        <v>3641</v>
      </c>
      <c r="C136" s="49" t="s">
        <v>3642</v>
      </c>
      <c r="D136" s="45"/>
    </row>
    <row r="137">
      <c r="A137" s="50">
        <v>18.0</v>
      </c>
      <c r="B137" s="51" t="s">
        <v>3646</v>
      </c>
      <c r="C137" s="51" t="s">
        <v>3647</v>
      </c>
      <c r="D137" s="45"/>
    </row>
    <row r="138">
      <c r="A138" s="48">
        <v>19.0</v>
      </c>
      <c r="B138" s="49" t="s">
        <v>3651</v>
      </c>
      <c r="C138" s="49" t="s">
        <v>3652</v>
      </c>
      <c r="D138" s="45"/>
    </row>
    <row r="139">
      <c r="A139" s="50">
        <v>20.0</v>
      </c>
      <c r="B139" s="51" t="s">
        <v>3656</v>
      </c>
      <c r="C139" s="51" t="s">
        <v>3657</v>
      </c>
      <c r="D139" s="45"/>
    </row>
    <row r="140">
      <c r="A140" s="48">
        <v>21.0</v>
      </c>
      <c r="B140" s="49" t="s">
        <v>3661</v>
      </c>
      <c r="C140" s="49" t="s">
        <v>3662</v>
      </c>
      <c r="D140" s="45"/>
    </row>
    <row r="141">
      <c r="A141" s="50">
        <v>22.0</v>
      </c>
      <c r="B141" s="51" t="s">
        <v>3666</v>
      </c>
      <c r="C141" s="51" t="s">
        <v>3667</v>
      </c>
      <c r="D141" s="45"/>
    </row>
    <row r="142">
      <c r="A142" s="48">
        <v>23.0</v>
      </c>
      <c r="B142" s="49" t="s">
        <v>3671</v>
      </c>
      <c r="C142" s="49" t="s">
        <v>3672</v>
      </c>
      <c r="D142" s="45"/>
    </row>
    <row r="143">
      <c r="A143" s="50">
        <v>24.0</v>
      </c>
      <c r="B143" s="51" t="s">
        <v>3676</v>
      </c>
      <c r="C143" s="51" t="s">
        <v>3677</v>
      </c>
      <c r="D143" s="45"/>
    </row>
    <row r="144">
      <c r="A144" s="48">
        <v>25.0</v>
      </c>
      <c r="B144" s="49" t="s">
        <v>3681</v>
      </c>
      <c r="C144" s="49" t="s">
        <v>3682</v>
      </c>
      <c r="D144" s="45"/>
    </row>
    <row r="145">
      <c r="A145" s="50">
        <v>26.0</v>
      </c>
      <c r="B145" s="51" t="s">
        <v>3686</v>
      </c>
      <c r="C145" s="51" t="s">
        <v>3687</v>
      </c>
      <c r="D145" s="45"/>
    </row>
    <row r="146">
      <c r="A146" s="48">
        <v>27.0</v>
      </c>
      <c r="B146" s="49" t="s">
        <v>3691</v>
      </c>
      <c r="C146" s="49" t="s">
        <v>3692</v>
      </c>
      <c r="D146" s="45"/>
    </row>
    <row r="147">
      <c r="A147" s="50">
        <v>28.0</v>
      </c>
      <c r="B147" s="51" t="s">
        <v>3696</v>
      </c>
      <c r="C147" s="51" t="s">
        <v>3697</v>
      </c>
      <c r="D147" s="45"/>
    </row>
    <row r="148">
      <c r="A148" s="48">
        <v>29.0</v>
      </c>
      <c r="B148" s="49" t="s">
        <v>3701</v>
      </c>
      <c r="C148" s="49" t="s">
        <v>3702</v>
      </c>
      <c r="D148" s="45"/>
    </row>
    <row r="149">
      <c r="A149" s="50">
        <v>30.0</v>
      </c>
      <c r="B149" s="51" t="s">
        <v>3706</v>
      </c>
      <c r="C149" s="51" t="s">
        <v>3707</v>
      </c>
      <c r="D149" s="45"/>
    </row>
    <row r="150">
      <c r="A150" s="48">
        <v>31.0</v>
      </c>
      <c r="B150" s="49" t="s">
        <v>3711</v>
      </c>
      <c r="C150" s="49" t="s">
        <v>3712</v>
      </c>
      <c r="D150" s="45"/>
    </row>
    <row r="151">
      <c r="A151" s="50">
        <v>32.0</v>
      </c>
      <c r="B151" s="51" t="s">
        <v>3716</v>
      </c>
      <c r="C151" s="51" t="s">
        <v>3717</v>
      </c>
      <c r="D151" s="45"/>
    </row>
    <row r="152">
      <c r="A152" s="48">
        <v>33.0</v>
      </c>
      <c r="B152" s="49" t="s">
        <v>3721</v>
      </c>
      <c r="C152" s="49" t="s">
        <v>3722</v>
      </c>
      <c r="D152" s="45"/>
    </row>
    <row r="153">
      <c r="A153" s="50">
        <v>34.0</v>
      </c>
      <c r="B153" s="51" t="s">
        <v>3726</v>
      </c>
      <c r="C153" s="51" t="s">
        <v>3727</v>
      </c>
      <c r="D153" s="45"/>
    </row>
    <row r="154">
      <c r="A154" s="48">
        <v>35.0</v>
      </c>
      <c r="B154" s="49" t="s">
        <v>3731</v>
      </c>
      <c r="C154" s="49" t="s">
        <v>3732</v>
      </c>
      <c r="D154" s="45"/>
    </row>
    <row r="155">
      <c r="A155" s="50">
        <v>36.0</v>
      </c>
      <c r="B155" s="51" t="s">
        <v>3736</v>
      </c>
      <c r="C155" s="51" t="s">
        <v>3737</v>
      </c>
      <c r="D155" s="45"/>
    </row>
    <row r="156">
      <c r="A156" s="48">
        <v>37.0</v>
      </c>
      <c r="B156" s="49" t="s">
        <v>3741</v>
      </c>
      <c r="C156" s="49" t="s">
        <v>3742</v>
      </c>
      <c r="D156" s="45"/>
    </row>
    <row r="157">
      <c r="A157" s="50">
        <v>38.0</v>
      </c>
      <c r="B157" s="51" t="s">
        <v>3746</v>
      </c>
      <c r="C157" s="51" t="s">
        <v>3747</v>
      </c>
      <c r="D157" s="45"/>
    </row>
    <row r="158">
      <c r="A158" s="48">
        <v>39.0</v>
      </c>
      <c r="B158" s="49" t="s">
        <v>3751</v>
      </c>
      <c r="C158" s="49" t="s">
        <v>3752</v>
      </c>
      <c r="D158" s="45"/>
    </row>
    <row r="159">
      <c r="A159" s="50">
        <v>40.0</v>
      </c>
      <c r="B159" s="51" t="s">
        <v>3756</v>
      </c>
      <c r="C159" s="51" t="s">
        <v>3757</v>
      </c>
      <c r="D159" s="45"/>
    </row>
    <row r="160">
      <c r="A160" s="48">
        <v>41.0</v>
      </c>
      <c r="B160" s="49" t="s">
        <v>3761</v>
      </c>
      <c r="C160" s="49" t="s">
        <v>3762</v>
      </c>
      <c r="D160" s="45"/>
    </row>
    <row r="161">
      <c r="A161" s="50">
        <v>42.0</v>
      </c>
      <c r="B161" s="51" t="s">
        <v>3766</v>
      </c>
      <c r="C161" s="51" t="s">
        <v>3767</v>
      </c>
      <c r="D161" s="45"/>
    </row>
    <row r="162">
      <c r="A162" s="48">
        <v>43.0</v>
      </c>
      <c r="B162" s="49" t="s">
        <v>3771</v>
      </c>
      <c r="C162" s="49" t="s">
        <v>3772</v>
      </c>
      <c r="D162" s="45"/>
    </row>
    <row r="163">
      <c r="A163" s="50">
        <v>44.0</v>
      </c>
      <c r="B163" s="51" t="s">
        <v>3776</v>
      </c>
      <c r="C163" s="51" t="s">
        <v>3777</v>
      </c>
      <c r="D163" s="45"/>
    </row>
    <row r="164">
      <c r="A164" s="48">
        <v>45.0</v>
      </c>
      <c r="B164" s="49" t="s">
        <v>3781</v>
      </c>
      <c r="C164" s="49" t="s">
        <v>3782</v>
      </c>
      <c r="D164" s="45"/>
    </row>
    <row r="165">
      <c r="A165" s="50">
        <v>46.0</v>
      </c>
      <c r="B165" s="51" t="s">
        <v>3786</v>
      </c>
      <c r="C165" s="51" t="s">
        <v>3787</v>
      </c>
      <c r="D165" s="45"/>
    </row>
    <row r="166">
      <c r="A166" s="48">
        <v>47.0</v>
      </c>
      <c r="B166" s="49" t="s">
        <v>3791</v>
      </c>
      <c r="C166" s="49" t="s">
        <v>3792</v>
      </c>
      <c r="D166" s="45"/>
    </row>
    <row r="167">
      <c r="A167" s="50">
        <v>48.0</v>
      </c>
      <c r="B167" s="51" t="s">
        <v>3796</v>
      </c>
      <c r="C167" s="51" t="s">
        <v>3797</v>
      </c>
      <c r="D167" s="45"/>
    </row>
    <row r="168">
      <c r="A168" s="48">
        <v>49.0</v>
      </c>
      <c r="B168" s="49" t="s">
        <v>3801</v>
      </c>
      <c r="C168" s="49" t="s">
        <v>3802</v>
      </c>
      <c r="D168" s="45"/>
    </row>
    <row r="169">
      <c r="A169" s="50">
        <v>50.0</v>
      </c>
      <c r="B169" s="51" t="s">
        <v>3806</v>
      </c>
      <c r="C169" s="51" t="s">
        <v>3807</v>
      </c>
      <c r="D169" s="45"/>
    </row>
    <row r="170">
      <c r="A170" s="48">
        <v>51.0</v>
      </c>
      <c r="B170" s="49" t="s">
        <v>3811</v>
      </c>
      <c r="C170" s="49" t="s">
        <v>3812</v>
      </c>
      <c r="D170" s="45"/>
    </row>
    <row r="171">
      <c r="A171" s="50">
        <v>52.0</v>
      </c>
      <c r="B171" s="51" t="s">
        <v>3816</v>
      </c>
      <c r="C171" s="51" t="s">
        <v>3817</v>
      </c>
      <c r="D171" s="45"/>
    </row>
    <row r="172">
      <c r="A172" s="48">
        <v>53.0</v>
      </c>
      <c r="B172" s="49" t="s">
        <v>3821</v>
      </c>
      <c r="C172" s="49" t="s">
        <v>3822</v>
      </c>
      <c r="D172" s="45"/>
    </row>
    <row r="173">
      <c r="A173" s="50">
        <v>54.0</v>
      </c>
      <c r="B173" s="51" t="s">
        <v>3826</v>
      </c>
      <c r="C173" s="51" t="s">
        <v>3827</v>
      </c>
      <c r="D173" s="45"/>
    </row>
    <row r="174">
      <c r="A174" s="48">
        <v>55.0</v>
      </c>
      <c r="B174" s="49" t="s">
        <v>3831</v>
      </c>
      <c r="C174" s="49" t="s">
        <v>3832</v>
      </c>
      <c r="D174" s="45"/>
    </row>
    <row r="175">
      <c r="A175" s="50">
        <v>56.0</v>
      </c>
      <c r="B175" s="51" t="s">
        <v>3836</v>
      </c>
      <c r="C175" s="51" t="s">
        <v>3837</v>
      </c>
      <c r="D175" s="45"/>
    </row>
    <row r="176">
      <c r="A176" s="48">
        <v>57.0</v>
      </c>
      <c r="B176" s="49" t="s">
        <v>3841</v>
      </c>
      <c r="C176" s="49" t="s">
        <v>3842</v>
      </c>
      <c r="D176" s="45"/>
    </row>
    <row r="177">
      <c r="A177" s="50">
        <v>58.0</v>
      </c>
      <c r="B177" s="51" t="s">
        <v>3846</v>
      </c>
      <c r="C177" s="51" t="s">
        <v>3847</v>
      </c>
      <c r="D177" s="45"/>
    </row>
    <row r="178">
      <c r="A178" s="48">
        <v>59.0</v>
      </c>
      <c r="B178" s="49" t="s">
        <v>3851</v>
      </c>
      <c r="C178" s="49" t="s">
        <v>3852</v>
      </c>
      <c r="D178" s="45"/>
    </row>
    <row r="179">
      <c r="A179" s="50">
        <v>60.0</v>
      </c>
      <c r="B179" s="51" t="s">
        <v>3856</v>
      </c>
      <c r="C179" s="51" t="s">
        <v>3857</v>
      </c>
      <c r="D179" s="45"/>
    </row>
    <row r="180">
      <c r="A180" s="48">
        <v>61.0</v>
      </c>
      <c r="B180" s="49" t="s">
        <v>3861</v>
      </c>
      <c r="C180" s="49" t="s">
        <v>3862</v>
      </c>
      <c r="D180" s="45"/>
    </row>
    <row r="181">
      <c r="A181" s="50">
        <v>62.0</v>
      </c>
      <c r="B181" s="51" t="s">
        <v>3866</v>
      </c>
      <c r="C181" s="51" t="s">
        <v>3867</v>
      </c>
      <c r="D181" s="45"/>
    </row>
    <row r="182">
      <c r="A182" s="48">
        <v>63.0</v>
      </c>
      <c r="B182" s="49" t="s">
        <v>3871</v>
      </c>
      <c r="C182" s="49" t="s">
        <v>3872</v>
      </c>
      <c r="D182" s="45"/>
    </row>
    <row r="183">
      <c r="A183" s="50">
        <v>64.0</v>
      </c>
      <c r="B183" s="51" t="s">
        <v>3876</v>
      </c>
      <c r="C183" s="51" t="s">
        <v>3877</v>
      </c>
      <c r="D183" s="45"/>
    </row>
    <row r="184">
      <c r="A184" s="48">
        <v>65.0</v>
      </c>
      <c r="B184" s="49" t="s">
        <v>3881</v>
      </c>
      <c r="C184" s="49" t="s">
        <v>3882</v>
      </c>
      <c r="D184" s="45"/>
    </row>
    <row r="185">
      <c r="A185" s="50">
        <v>66.0</v>
      </c>
      <c r="B185" s="51" t="s">
        <v>3886</v>
      </c>
      <c r="C185" s="51" t="s">
        <v>3887</v>
      </c>
      <c r="D185" s="45"/>
    </row>
    <row r="186">
      <c r="A186" s="48">
        <v>67.0</v>
      </c>
      <c r="B186" s="49" t="s">
        <v>3891</v>
      </c>
      <c r="C186" s="49" t="s">
        <v>3892</v>
      </c>
      <c r="D186" s="45"/>
    </row>
    <row r="187">
      <c r="A187" s="50">
        <v>68.0</v>
      </c>
      <c r="B187" s="51" t="s">
        <v>3896</v>
      </c>
      <c r="C187" s="51" t="s">
        <v>3897</v>
      </c>
      <c r="D187" s="45"/>
    </row>
    <row r="188">
      <c r="A188" s="48">
        <v>69.0</v>
      </c>
      <c r="B188" s="49" t="s">
        <v>3901</v>
      </c>
      <c r="C188" s="49" t="s">
        <v>3902</v>
      </c>
      <c r="D188" s="45"/>
    </row>
    <row r="189">
      <c r="A189" s="50">
        <v>70.0</v>
      </c>
      <c r="B189" s="51" t="s">
        <v>3906</v>
      </c>
      <c r="C189" s="51" t="s">
        <v>3907</v>
      </c>
      <c r="D189" s="45"/>
    </row>
    <row r="190">
      <c r="A190" s="48">
        <v>71.0</v>
      </c>
      <c r="B190" s="49" t="s">
        <v>3911</v>
      </c>
      <c r="C190" s="49" t="s">
        <v>3912</v>
      </c>
      <c r="D190" s="45"/>
    </row>
    <row r="191">
      <c r="A191" s="50">
        <v>72.0</v>
      </c>
      <c r="B191" s="51" t="s">
        <v>3916</v>
      </c>
      <c r="C191" s="51" t="s">
        <v>3917</v>
      </c>
      <c r="D191" s="45"/>
    </row>
    <row r="192">
      <c r="A192" s="48">
        <v>73.0</v>
      </c>
      <c r="B192" s="49" t="s">
        <v>3921</v>
      </c>
      <c r="C192" s="49" t="s">
        <v>3922</v>
      </c>
      <c r="D192" s="45"/>
    </row>
    <row r="193">
      <c r="A193" s="50">
        <v>74.0</v>
      </c>
      <c r="B193" s="51" t="s">
        <v>3926</v>
      </c>
      <c r="C193" s="51" t="s">
        <v>3927</v>
      </c>
      <c r="D193" s="45"/>
    </row>
    <row r="194">
      <c r="A194" s="48">
        <v>75.0</v>
      </c>
      <c r="B194" s="49" t="s">
        <v>3931</v>
      </c>
      <c r="C194" s="49" t="s">
        <v>3932</v>
      </c>
      <c r="D194" s="45"/>
    </row>
    <row r="195">
      <c r="A195" s="50">
        <v>76.0</v>
      </c>
      <c r="B195" s="51" t="s">
        <v>3936</v>
      </c>
      <c r="C195" s="51" t="s">
        <v>3937</v>
      </c>
      <c r="D195" s="45"/>
    </row>
    <row r="196">
      <c r="A196" s="48">
        <v>77.0</v>
      </c>
      <c r="B196" s="49" t="s">
        <v>3941</v>
      </c>
      <c r="C196" s="49" t="s">
        <v>3942</v>
      </c>
      <c r="D196" s="45"/>
    </row>
    <row r="197">
      <c r="A197" s="50">
        <v>78.0</v>
      </c>
      <c r="B197" s="51" t="s">
        <v>3946</v>
      </c>
      <c r="C197" s="51" t="s">
        <v>3947</v>
      </c>
      <c r="D197" s="45"/>
    </row>
    <row r="198">
      <c r="A198" s="48">
        <v>79.0</v>
      </c>
      <c r="B198" s="49" t="s">
        <v>3951</v>
      </c>
      <c r="C198" s="49" t="s">
        <v>3952</v>
      </c>
      <c r="D198" s="45"/>
    </row>
    <row r="199">
      <c r="A199" s="50">
        <v>80.0</v>
      </c>
      <c r="B199" s="51" t="s">
        <v>3956</v>
      </c>
      <c r="C199" s="51" t="s">
        <v>3957</v>
      </c>
      <c r="D199" s="45"/>
    </row>
    <row r="200">
      <c r="A200" s="48">
        <v>81.0</v>
      </c>
      <c r="B200" s="49" t="s">
        <v>3961</v>
      </c>
      <c r="C200" s="49" t="s">
        <v>3962</v>
      </c>
      <c r="D200" s="45"/>
    </row>
    <row r="201">
      <c r="A201" s="50">
        <v>82.0</v>
      </c>
      <c r="B201" s="51" t="s">
        <v>3966</v>
      </c>
      <c r="C201" s="51" t="s">
        <v>3967</v>
      </c>
      <c r="D201" s="45"/>
    </row>
    <row r="202">
      <c r="A202" s="48">
        <v>83.0</v>
      </c>
      <c r="B202" s="49" t="s">
        <v>3971</v>
      </c>
      <c r="C202" s="49" t="s">
        <v>3972</v>
      </c>
      <c r="D202" s="45"/>
    </row>
    <row r="203">
      <c r="A203" s="50">
        <v>84.0</v>
      </c>
      <c r="B203" s="51" t="s">
        <v>3976</v>
      </c>
      <c r="C203" s="51" t="s">
        <v>3977</v>
      </c>
      <c r="D203" s="45"/>
    </row>
    <row r="204">
      <c r="A204" s="48">
        <v>85.0</v>
      </c>
      <c r="B204" s="49" t="s">
        <v>3981</v>
      </c>
      <c r="C204" s="49" t="s">
        <v>3982</v>
      </c>
      <c r="D204" s="45"/>
    </row>
    <row r="205">
      <c r="A205" s="50">
        <v>86.0</v>
      </c>
      <c r="B205" s="51" t="s">
        <v>3986</v>
      </c>
      <c r="C205" s="51" t="s">
        <v>3987</v>
      </c>
      <c r="D205" s="45"/>
    </row>
    <row r="206">
      <c r="A206" s="48">
        <v>87.0</v>
      </c>
      <c r="B206" s="49" t="s">
        <v>3991</v>
      </c>
      <c r="C206" s="49" t="s">
        <v>3992</v>
      </c>
      <c r="D206" s="45"/>
    </row>
    <row r="207">
      <c r="A207" s="50">
        <v>88.0</v>
      </c>
      <c r="B207" s="51" t="s">
        <v>3996</v>
      </c>
      <c r="C207" s="51" t="s">
        <v>3997</v>
      </c>
      <c r="D207" s="45"/>
    </row>
    <row r="208">
      <c r="A208" s="48">
        <v>89.0</v>
      </c>
      <c r="B208" s="49" t="s">
        <v>4001</v>
      </c>
      <c r="C208" s="49" t="s">
        <v>4002</v>
      </c>
      <c r="D208" s="45"/>
    </row>
    <row r="209">
      <c r="A209" s="50">
        <v>90.0</v>
      </c>
      <c r="B209" s="51" t="s">
        <v>4006</v>
      </c>
      <c r="C209" s="51" t="s">
        <v>4007</v>
      </c>
      <c r="D209" s="45"/>
    </row>
    <row r="210">
      <c r="A210" s="48">
        <v>91.0</v>
      </c>
      <c r="B210" s="49" t="s">
        <v>4011</v>
      </c>
      <c r="C210" s="49" t="s">
        <v>4012</v>
      </c>
      <c r="D210" s="45"/>
    </row>
    <row r="211">
      <c r="A211" s="50">
        <v>92.0</v>
      </c>
      <c r="B211" s="51" t="s">
        <v>4016</v>
      </c>
      <c r="C211" s="51" t="s">
        <v>4017</v>
      </c>
      <c r="D211" s="45"/>
    </row>
    <row r="212">
      <c r="A212" s="48">
        <v>93.0</v>
      </c>
      <c r="B212" s="49" t="s">
        <v>4021</v>
      </c>
      <c r="C212" s="49" t="s">
        <v>4022</v>
      </c>
      <c r="D212" s="45"/>
    </row>
    <row r="213">
      <c r="A213" s="50">
        <v>94.0</v>
      </c>
      <c r="B213" s="51" t="s">
        <v>4026</v>
      </c>
      <c r="C213" s="51" t="s">
        <v>4027</v>
      </c>
      <c r="D213" s="45"/>
    </row>
    <row r="214">
      <c r="A214" s="48">
        <v>95.0</v>
      </c>
      <c r="B214" s="49" t="s">
        <v>4031</v>
      </c>
      <c r="C214" s="49" t="s">
        <v>4032</v>
      </c>
      <c r="D214" s="45"/>
    </row>
    <row r="215">
      <c r="A215" s="50">
        <v>96.0</v>
      </c>
      <c r="B215" s="51" t="s">
        <v>4036</v>
      </c>
      <c r="C215" s="51" t="s">
        <v>4037</v>
      </c>
      <c r="D215" s="45"/>
    </row>
    <row r="216">
      <c r="A216" s="48">
        <v>97.0</v>
      </c>
      <c r="B216" s="49" t="s">
        <v>4041</v>
      </c>
      <c r="C216" s="49" t="s">
        <v>4042</v>
      </c>
      <c r="D216" s="45"/>
    </row>
    <row r="217">
      <c r="A217" s="50">
        <v>98.0</v>
      </c>
      <c r="B217" s="51" t="s">
        <v>4046</v>
      </c>
      <c r="C217" s="51" t="s">
        <v>4047</v>
      </c>
      <c r="D217" s="45"/>
    </row>
    <row r="218">
      <c r="A218" s="48">
        <v>99.0</v>
      </c>
      <c r="B218" s="49" t="s">
        <v>4051</v>
      </c>
      <c r="C218" s="49" t="s">
        <v>4052</v>
      </c>
      <c r="D218" s="45"/>
    </row>
    <row r="219">
      <c r="A219" s="50">
        <v>100.0</v>
      </c>
      <c r="B219" s="51" t="s">
        <v>4056</v>
      </c>
      <c r="C219" s="51" t="s">
        <v>4057</v>
      </c>
      <c r="D219" s="45"/>
    </row>
    <row r="220">
      <c r="A220" s="48">
        <v>101.0</v>
      </c>
      <c r="B220" s="49" t="s">
        <v>4061</v>
      </c>
      <c r="C220" s="49" t="s">
        <v>4062</v>
      </c>
      <c r="D220" s="45"/>
    </row>
    <row r="221">
      <c r="A221" s="50">
        <v>102.0</v>
      </c>
      <c r="B221" s="51" t="s">
        <v>4066</v>
      </c>
      <c r="C221" s="51" t="s">
        <v>4067</v>
      </c>
      <c r="D221" s="45"/>
    </row>
    <row r="222">
      <c r="A222" s="48">
        <v>103.0</v>
      </c>
      <c r="B222" s="49" t="s">
        <v>4071</v>
      </c>
      <c r="C222" s="49" t="s">
        <v>4072</v>
      </c>
      <c r="D222" s="45"/>
    </row>
    <row r="223">
      <c r="A223" s="50">
        <v>104.0</v>
      </c>
      <c r="B223" s="51" t="s">
        <v>4076</v>
      </c>
      <c r="C223" s="51" t="s">
        <v>4077</v>
      </c>
      <c r="D223" s="45"/>
    </row>
    <row r="224">
      <c r="A224" s="48">
        <v>105.0</v>
      </c>
      <c r="B224" s="49" t="s">
        <v>4081</v>
      </c>
      <c r="C224" s="49" t="s">
        <v>4082</v>
      </c>
      <c r="D224" s="45"/>
    </row>
    <row r="225">
      <c r="A225" s="50">
        <v>106.0</v>
      </c>
      <c r="B225" s="51" t="s">
        <v>4086</v>
      </c>
      <c r="C225" s="51" t="s">
        <v>4087</v>
      </c>
      <c r="D225" s="45"/>
    </row>
    <row r="226">
      <c r="A226" s="48">
        <v>107.0</v>
      </c>
      <c r="B226" s="49" t="s">
        <v>4091</v>
      </c>
      <c r="C226" s="49" t="s">
        <v>4092</v>
      </c>
      <c r="D226" s="45"/>
    </row>
    <row r="227">
      <c r="A227" s="50">
        <v>108.0</v>
      </c>
      <c r="B227" s="51" t="s">
        <v>4096</v>
      </c>
      <c r="C227" s="51" t="s">
        <v>4097</v>
      </c>
      <c r="D227" s="45"/>
    </row>
    <row r="228">
      <c r="A228" s="48">
        <v>109.0</v>
      </c>
      <c r="B228" s="49" t="s">
        <v>4101</v>
      </c>
      <c r="C228" s="49" t="s">
        <v>4102</v>
      </c>
      <c r="D228" s="45"/>
    </row>
    <row r="229">
      <c r="A229" s="50">
        <v>110.0</v>
      </c>
      <c r="B229" s="51" t="s">
        <v>4106</v>
      </c>
      <c r="C229" s="51" t="s">
        <v>4107</v>
      </c>
      <c r="D229" s="45"/>
    </row>
    <row r="230">
      <c r="A230" s="48">
        <v>111.0</v>
      </c>
      <c r="B230" s="49" t="s">
        <v>4111</v>
      </c>
      <c r="C230" s="49" t="s">
        <v>4112</v>
      </c>
      <c r="D230" s="45"/>
    </row>
    <row r="231">
      <c r="A231" s="50">
        <v>112.0</v>
      </c>
      <c r="B231" s="51" t="s">
        <v>4116</v>
      </c>
      <c r="C231" s="51" t="s">
        <v>4117</v>
      </c>
      <c r="D231" s="45"/>
    </row>
    <row r="232">
      <c r="A232" s="48">
        <v>113.0</v>
      </c>
      <c r="B232" s="49" t="s">
        <v>4121</v>
      </c>
      <c r="C232" s="49" t="s">
        <v>4122</v>
      </c>
      <c r="D232" s="45"/>
    </row>
    <row r="233">
      <c r="A233" s="50">
        <v>114.0</v>
      </c>
      <c r="B233" s="51" t="s">
        <v>4126</v>
      </c>
      <c r="C233" s="51" t="s">
        <v>4127</v>
      </c>
      <c r="D233" s="45"/>
    </row>
    <row r="234">
      <c r="A234" s="48">
        <v>115.0</v>
      </c>
      <c r="B234" s="49" t="s">
        <v>4131</v>
      </c>
      <c r="C234" s="49" t="s">
        <v>4132</v>
      </c>
      <c r="D234" s="45"/>
    </row>
    <row r="235">
      <c r="A235" s="50">
        <v>116.0</v>
      </c>
      <c r="B235" s="51" t="s">
        <v>4136</v>
      </c>
      <c r="C235" s="51" t="s">
        <v>4137</v>
      </c>
      <c r="D235" s="45"/>
    </row>
    <row r="236">
      <c r="A236" s="48">
        <v>117.0</v>
      </c>
      <c r="B236" s="49" t="s">
        <v>4141</v>
      </c>
      <c r="C236" s="49" t="s">
        <v>4142</v>
      </c>
      <c r="D236" s="45"/>
    </row>
    <row r="237">
      <c r="A237" s="50">
        <v>118.0</v>
      </c>
      <c r="B237" s="51" t="s">
        <v>4146</v>
      </c>
      <c r="C237" s="51" t="s">
        <v>4147</v>
      </c>
      <c r="D237" s="45"/>
    </row>
    <row r="238">
      <c r="A238" s="48">
        <v>119.0</v>
      </c>
      <c r="B238" s="49" t="s">
        <v>4151</v>
      </c>
      <c r="C238" s="49" t="s">
        <v>4152</v>
      </c>
      <c r="D238" s="45"/>
    </row>
    <row r="239">
      <c r="A239" s="50">
        <v>120.0</v>
      </c>
      <c r="B239" s="51" t="s">
        <v>4156</v>
      </c>
      <c r="C239" s="51" t="s">
        <v>4157</v>
      </c>
      <c r="D239" s="45"/>
    </row>
    <row r="240">
      <c r="A240" s="48">
        <v>121.0</v>
      </c>
      <c r="B240" s="49" t="s">
        <v>4161</v>
      </c>
      <c r="C240" s="49" t="s">
        <v>4162</v>
      </c>
      <c r="D240" s="45"/>
    </row>
    <row r="241">
      <c r="A241" s="50">
        <v>122.0</v>
      </c>
      <c r="B241" s="51" t="s">
        <v>4166</v>
      </c>
      <c r="C241" s="51" t="s">
        <v>4167</v>
      </c>
      <c r="D241" s="45"/>
    </row>
    <row r="242">
      <c r="A242" s="48">
        <v>123.0</v>
      </c>
      <c r="B242" s="49" t="s">
        <v>4171</v>
      </c>
      <c r="C242" s="49" t="s">
        <v>4172</v>
      </c>
      <c r="D242" s="45"/>
    </row>
    <row r="243">
      <c r="A243" s="39"/>
      <c r="B243" s="45"/>
      <c r="C243" s="45"/>
      <c r="D243" s="45"/>
    </row>
    <row r="244">
      <c r="A244" s="41" t="s">
        <v>3</v>
      </c>
      <c r="B244" s="41" t="s">
        <v>5</v>
      </c>
      <c r="C244" s="41" t="s">
        <v>6</v>
      </c>
      <c r="D244" s="41" t="s">
        <v>6297</v>
      </c>
    </row>
    <row r="245">
      <c r="A245" s="48">
        <v>1.0</v>
      </c>
      <c r="B245" s="49" t="s">
        <v>4176</v>
      </c>
      <c r="C245" s="49" t="s">
        <v>4177</v>
      </c>
      <c r="D245" s="45"/>
    </row>
    <row r="246">
      <c r="A246" s="50">
        <v>2.0</v>
      </c>
      <c r="B246" s="51" t="s">
        <v>4181</v>
      </c>
      <c r="C246" s="51" t="s">
        <v>4182</v>
      </c>
      <c r="D246" s="45"/>
    </row>
    <row r="247">
      <c r="A247" s="48">
        <v>3.0</v>
      </c>
      <c r="B247" s="49" t="s">
        <v>4186</v>
      </c>
      <c r="C247" s="49" t="s">
        <v>4187</v>
      </c>
      <c r="D247" s="45"/>
    </row>
    <row r="248">
      <c r="A248" s="50">
        <v>4.0</v>
      </c>
      <c r="B248" s="51" t="s">
        <v>4191</v>
      </c>
      <c r="C248" s="51" t="s">
        <v>4192</v>
      </c>
      <c r="D248" s="45"/>
    </row>
    <row r="249">
      <c r="A249" s="48">
        <v>5.0</v>
      </c>
      <c r="B249" s="49" t="s">
        <v>4196</v>
      </c>
      <c r="C249" s="49" t="s">
        <v>4197</v>
      </c>
      <c r="D249" s="45"/>
    </row>
    <row r="250">
      <c r="A250" s="50">
        <v>6.0</v>
      </c>
      <c r="B250" s="51" t="s">
        <v>4201</v>
      </c>
      <c r="C250" s="51" t="s">
        <v>4202</v>
      </c>
      <c r="D250" s="45"/>
    </row>
    <row r="251">
      <c r="A251" s="48">
        <v>7.0</v>
      </c>
      <c r="B251" s="49" t="s">
        <v>4206</v>
      </c>
      <c r="C251" s="49" t="s">
        <v>4207</v>
      </c>
      <c r="D251" s="45"/>
    </row>
    <row r="252">
      <c r="A252" s="50">
        <v>8.0</v>
      </c>
      <c r="B252" s="51" t="s">
        <v>4211</v>
      </c>
      <c r="C252" s="51" t="s">
        <v>4212</v>
      </c>
      <c r="D252" s="45"/>
    </row>
    <row r="253">
      <c r="A253" s="48">
        <v>9.0</v>
      </c>
      <c r="B253" s="49" t="s">
        <v>4216</v>
      </c>
      <c r="C253" s="49" t="s">
        <v>4217</v>
      </c>
      <c r="D253" s="45"/>
    </row>
    <row r="254">
      <c r="A254" s="50">
        <v>10.0</v>
      </c>
      <c r="B254" s="51" t="s">
        <v>4221</v>
      </c>
      <c r="C254" s="51" t="s">
        <v>4222</v>
      </c>
      <c r="D254" s="45"/>
    </row>
    <row r="255">
      <c r="A255" s="48">
        <v>11.0</v>
      </c>
      <c r="B255" s="49" t="s">
        <v>4226</v>
      </c>
      <c r="C255" s="49" t="s">
        <v>4227</v>
      </c>
      <c r="D255" s="45"/>
    </row>
    <row r="256">
      <c r="A256" s="50">
        <v>12.0</v>
      </c>
      <c r="B256" s="51" t="s">
        <v>4231</v>
      </c>
      <c r="C256" s="51" t="s">
        <v>4232</v>
      </c>
      <c r="D256" s="45"/>
    </row>
    <row r="257">
      <c r="A257" s="48">
        <v>13.0</v>
      </c>
      <c r="B257" s="49" t="s">
        <v>4236</v>
      </c>
      <c r="C257" s="49" t="s">
        <v>4237</v>
      </c>
      <c r="D257" s="45"/>
    </row>
    <row r="258">
      <c r="A258" s="50">
        <v>14.0</v>
      </c>
      <c r="B258" s="51" t="s">
        <v>4241</v>
      </c>
      <c r="C258" s="51" t="s">
        <v>4242</v>
      </c>
      <c r="D258" s="45"/>
    </row>
    <row r="259">
      <c r="A259" s="48">
        <v>15.0</v>
      </c>
      <c r="B259" s="49" t="s">
        <v>4246</v>
      </c>
      <c r="C259" s="49" t="s">
        <v>4247</v>
      </c>
      <c r="D259" s="45"/>
    </row>
    <row r="260">
      <c r="A260" s="50">
        <v>16.0</v>
      </c>
      <c r="B260" s="51" t="s">
        <v>4251</v>
      </c>
      <c r="C260" s="51" t="s">
        <v>4252</v>
      </c>
      <c r="D260" s="45"/>
    </row>
    <row r="261">
      <c r="A261" s="48">
        <v>17.0</v>
      </c>
      <c r="B261" s="49" t="s">
        <v>4256</v>
      </c>
      <c r="C261" s="49" t="s">
        <v>4257</v>
      </c>
      <c r="D261" s="45"/>
    </row>
    <row r="262">
      <c r="A262" s="50">
        <v>18.0</v>
      </c>
      <c r="B262" s="51" t="s">
        <v>4261</v>
      </c>
      <c r="C262" s="51" t="s">
        <v>4262</v>
      </c>
      <c r="D262" s="45"/>
    </row>
    <row r="263">
      <c r="A263" s="48">
        <v>19.0</v>
      </c>
      <c r="B263" s="49" t="s">
        <v>4266</v>
      </c>
      <c r="C263" s="49" t="s">
        <v>4267</v>
      </c>
      <c r="D263" s="45"/>
    </row>
    <row r="264">
      <c r="A264" s="50">
        <v>20.0</v>
      </c>
      <c r="B264" s="51" t="s">
        <v>4271</v>
      </c>
      <c r="C264" s="51" t="s">
        <v>4272</v>
      </c>
      <c r="D264" s="45"/>
    </row>
    <row r="265">
      <c r="A265" s="48">
        <v>21.0</v>
      </c>
      <c r="B265" s="49" t="s">
        <v>4276</v>
      </c>
      <c r="C265" s="49" t="s">
        <v>4277</v>
      </c>
      <c r="D265" s="45"/>
    </row>
    <row r="266">
      <c r="A266" s="50">
        <v>22.0</v>
      </c>
      <c r="B266" s="51" t="s">
        <v>4281</v>
      </c>
      <c r="C266" s="51" t="s">
        <v>4282</v>
      </c>
      <c r="D266" s="45"/>
    </row>
    <row r="267">
      <c r="A267" s="48">
        <v>23.0</v>
      </c>
      <c r="B267" s="49" t="s">
        <v>4286</v>
      </c>
      <c r="C267" s="49" t="s">
        <v>4287</v>
      </c>
      <c r="D267" s="45"/>
    </row>
    <row r="268">
      <c r="A268" s="50">
        <v>24.0</v>
      </c>
      <c r="B268" s="51" t="s">
        <v>4291</v>
      </c>
      <c r="C268" s="51" t="s">
        <v>4292</v>
      </c>
      <c r="D268" s="45"/>
    </row>
    <row r="269">
      <c r="A269" s="48">
        <v>25.0</v>
      </c>
      <c r="B269" s="49" t="s">
        <v>4296</v>
      </c>
      <c r="C269" s="49" t="s">
        <v>4297</v>
      </c>
      <c r="D269" s="45"/>
    </row>
    <row r="270">
      <c r="A270" s="50">
        <v>26.0</v>
      </c>
      <c r="B270" s="51" t="s">
        <v>4301</v>
      </c>
      <c r="C270" s="51" t="s">
        <v>4302</v>
      </c>
      <c r="D270" s="45"/>
    </row>
    <row r="271">
      <c r="A271" s="48">
        <v>27.0</v>
      </c>
      <c r="B271" s="49" t="s">
        <v>4306</v>
      </c>
      <c r="C271" s="49" t="s">
        <v>4307</v>
      </c>
      <c r="D271" s="45"/>
    </row>
    <row r="272">
      <c r="A272" s="50">
        <v>28.0</v>
      </c>
      <c r="B272" s="51" t="s">
        <v>4311</v>
      </c>
      <c r="C272" s="51" t="s">
        <v>4312</v>
      </c>
      <c r="D272" s="45"/>
    </row>
    <row r="273">
      <c r="A273" s="48">
        <v>29.0</v>
      </c>
      <c r="B273" s="49" t="s">
        <v>4316</v>
      </c>
      <c r="C273" s="49" t="s">
        <v>4317</v>
      </c>
      <c r="D273" s="45"/>
    </row>
    <row r="274">
      <c r="A274" s="50">
        <v>30.0</v>
      </c>
      <c r="B274" s="51" t="s">
        <v>4321</v>
      </c>
      <c r="C274" s="51" t="s">
        <v>4322</v>
      </c>
      <c r="D274" s="45"/>
    </row>
    <row r="275">
      <c r="A275" s="48">
        <v>31.0</v>
      </c>
      <c r="B275" s="49" t="s">
        <v>4326</v>
      </c>
      <c r="C275" s="49" t="s">
        <v>4327</v>
      </c>
      <c r="D275" s="45"/>
    </row>
    <row r="276">
      <c r="A276" s="50">
        <v>32.0</v>
      </c>
      <c r="B276" s="51" t="s">
        <v>4331</v>
      </c>
      <c r="C276" s="51" t="s">
        <v>4332</v>
      </c>
      <c r="D276" s="45"/>
    </row>
    <row r="277">
      <c r="A277" s="48">
        <v>33.0</v>
      </c>
      <c r="B277" s="49" t="s">
        <v>4336</v>
      </c>
      <c r="C277" s="49" t="s">
        <v>4337</v>
      </c>
      <c r="D277" s="45"/>
    </row>
    <row r="278">
      <c r="A278" s="50">
        <v>34.0</v>
      </c>
      <c r="B278" s="51" t="s">
        <v>4341</v>
      </c>
      <c r="C278" s="51" t="s">
        <v>4342</v>
      </c>
      <c r="D278" s="45"/>
    </row>
    <row r="279">
      <c r="A279" s="48">
        <v>35.0</v>
      </c>
      <c r="B279" s="49" t="s">
        <v>4346</v>
      </c>
      <c r="C279" s="49" t="s">
        <v>4347</v>
      </c>
      <c r="D279" s="45"/>
    </row>
    <row r="280">
      <c r="A280" s="50">
        <v>36.0</v>
      </c>
      <c r="B280" s="51" t="s">
        <v>4351</v>
      </c>
      <c r="C280" s="51" t="s">
        <v>4352</v>
      </c>
      <c r="D280" s="45"/>
    </row>
    <row r="281">
      <c r="A281" s="48">
        <v>37.0</v>
      </c>
      <c r="B281" s="49" t="s">
        <v>4356</v>
      </c>
      <c r="C281" s="49" t="s">
        <v>4357</v>
      </c>
      <c r="D281" s="45"/>
    </row>
    <row r="282">
      <c r="A282" s="50">
        <v>38.0</v>
      </c>
      <c r="B282" s="51" t="s">
        <v>4361</v>
      </c>
      <c r="C282" s="51" t="s">
        <v>4362</v>
      </c>
      <c r="D282" s="45"/>
    </row>
    <row r="283">
      <c r="A283" s="48">
        <v>39.0</v>
      </c>
      <c r="B283" s="49" t="s">
        <v>4366</v>
      </c>
      <c r="C283" s="49" t="s">
        <v>4367</v>
      </c>
      <c r="D283" s="45"/>
    </row>
    <row r="284">
      <c r="A284" s="50">
        <v>40.0</v>
      </c>
      <c r="B284" s="51" t="s">
        <v>4371</v>
      </c>
      <c r="C284" s="51" t="s">
        <v>4372</v>
      </c>
      <c r="D284" s="45"/>
    </row>
    <row r="285">
      <c r="A285" s="48">
        <v>41.0</v>
      </c>
      <c r="B285" s="49" t="s">
        <v>4376</v>
      </c>
      <c r="C285" s="49" t="s">
        <v>4377</v>
      </c>
      <c r="D285" s="45"/>
    </row>
    <row r="286">
      <c r="A286" s="50">
        <v>42.0</v>
      </c>
      <c r="B286" s="51" t="s">
        <v>4381</v>
      </c>
      <c r="C286" s="51" t="s">
        <v>4382</v>
      </c>
      <c r="D286" s="45"/>
    </row>
    <row r="287">
      <c r="A287" s="48">
        <v>43.0</v>
      </c>
      <c r="B287" s="49" t="s">
        <v>4386</v>
      </c>
      <c r="C287" s="49" t="s">
        <v>4387</v>
      </c>
      <c r="D287" s="45"/>
    </row>
    <row r="288">
      <c r="A288" s="50">
        <v>44.0</v>
      </c>
      <c r="B288" s="51" t="s">
        <v>4391</v>
      </c>
      <c r="C288" s="51" t="s">
        <v>4392</v>
      </c>
      <c r="D288" s="45"/>
    </row>
    <row r="289">
      <c r="A289" s="48">
        <v>45.0</v>
      </c>
      <c r="B289" s="49" t="s">
        <v>4396</v>
      </c>
      <c r="C289" s="49" t="s">
        <v>4397</v>
      </c>
      <c r="D289" s="45"/>
    </row>
    <row r="290">
      <c r="A290" s="50">
        <v>46.0</v>
      </c>
      <c r="B290" s="51" t="s">
        <v>4401</v>
      </c>
      <c r="C290" s="51" t="s">
        <v>4402</v>
      </c>
      <c r="D290" s="45"/>
    </row>
    <row r="291">
      <c r="A291" s="48">
        <v>47.0</v>
      </c>
      <c r="B291" s="49" t="s">
        <v>4406</v>
      </c>
      <c r="C291" s="49" t="s">
        <v>4407</v>
      </c>
      <c r="D291" s="45"/>
    </row>
    <row r="292">
      <c r="A292" s="50">
        <v>48.0</v>
      </c>
      <c r="B292" s="51" t="s">
        <v>4411</v>
      </c>
      <c r="C292" s="51" t="s">
        <v>4412</v>
      </c>
      <c r="D292" s="45"/>
    </row>
    <row r="293">
      <c r="A293" s="48">
        <v>49.0</v>
      </c>
      <c r="B293" s="49" t="s">
        <v>4416</v>
      </c>
      <c r="C293" s="49" t="s">
        <v>4417</v>
      </c>
      <c r="D293" s="45"/>
    </row>
    <row r="294">
      <c r="A294" s="50">
        <v>50.0</v>
      </c>
      <c r="B294" s="51" t="s">
        <v>4421</v>
      </c>
      <c r="C294" s="51" t="s">
        <v>4422</v>
      </c>
      <c r="D294" s="45"/>
    </row>
    <row r="295">
      <c r="A295" s="48">
        <v>51.0</v>
      </c>
      <c r="B295" s="49" t="s">
        <v>4426</v>
      </c>
      <c r="C295" s="49" t="s">
        <v>4427</v>
      </c>
      <c r="D295" s="45"/>
    </row>
    <row r="296">
      <c r="A296" s="50">
        <v>52.0</v>
      </c>
      <c r="B296" s="51" t="s">
        <v>4431</v>
      </c>
      <c r="C296" s="51" t="s">
        <v>4432</v>
      </c>
      <c r="D296" s="45"/>
    </row>
    <row r="297">
      <c r="A297" s="48">
        <v>53.0</v>
      </c>
      <c r="B297" s="49" t="s">
        <v>4436</v>
      </c>
      <c r="C297" s="49" t="s">
        <v>4437</v>
      </c>
      <c r="D297" s="45"/>
    </row>
    <row r="298">
      <c r="A298" s="50">
        <v>54.0</v>
      </c>
      <c r="B298" s="51" t="s">
        <v>4441</v>
      </c>
      <c r="C298" s="51" t="s">
        <v>4442</v>
      </c>
      <c r="D298" s="45"/>
    </row>
    <row r="299">
      <c r="A299" s="48">
        <v>55.0</v>
      </c>
      <c r="B299" s="49" t="s">
        <v>4446</v>
      </c>
      <c r="C299" s="49" t="s">
        <v>4447</v>
      </c>
      <c r="D299" s="45"/>
    </row>
    <row r="300">
      <c r="A300" s="50">
        <v>56.0</v>
      </c>
      <c r="B300" s="51" t="s">
        <v>4451</v>
      </c>
      <c r="C300" s="51" t="s">
        <v>4452</v>
      </c>
      <c r="D300" s="45"/>
    </row>
    <row r="301">
      <c r="A301" s="48">
        <v>57.0</v>
      </c>
      <c r="B301" s="49" t="s">
        <v>4456</v>
      </c>
      <c r="C301" s="49" t="s">
        <v>4457</v>
      </c>
      <c r="D301" s="45"/>
    </row>
    <row r="302">
      <c r="A302" s="50">
        <v>58.0</v>
      </c>
      <c r="B302" s="51" t="s">
        <v>4461</v>
      </c>
      <c r="C302" s="51" t="s">
        <v>4462</v>
      </c>
      <c r="D302" s="45"/>
    </row>
    <row r="303">
      <c r="A303" s="48">
        <v>59.0</v>
      </c>
      <c r="B303" s="49" t="s">
        <v>4466</v>
      </c>
      <c r="C303" s="49" t="s">
        <v>4467</v>
      </c>
      <c r="D303" s="45"/>
    </row>
    <row r="304">
      <c r="A304" s="50">
        <v>60.0</v>
      </c>
      <c r="B304" s="51" t="s">
        <v>4471</v>
      </c>
      <c r="C304" s="51" t="s">
        <v>4472</v>
      </c>
      <c r="D304" s="45"/>
    </row>
    <row r="305">
      <c r="A305" s="48">
        <v>61.0</v>
      </c>
      <c r="B305" s="49" t="s">
        <v>4476</v>
      </c>
      <c r="C305" s="49" t="s">
        <v>4477</v>
      </c>
      <c r="D305" s="45"/>
    </row>
    <row r="306">
      <c r="A306" s="50">
        <v>62.0</v>
      </c>
      <c r="B306" s="51" t="s">
        <v>4481</v>
      </c>
      <c r="C306" s="51" t="s">
        <v>4482</v>
      </c>
      <c r="D306" s="45"/>
    </row>
    <row r="307">
      <c r="A307" s="48">
        <v>63.0</v>
      </c>
      <c r="B307" s="49" t="s">
        <v>4486</v>
      </c>
      <c r="C307" s="49" t="s">
        <v>4487</v>
      </c>
      <c r="D307" s="45"/>
    </row>
    <row r="308">
      <c r="A308" s="50">
        <v>64.0</v>
      </c>
      <c r="B308" s="51" t="s">
        <v>4491</v>
      </c>
      <c r="C308" s="51" t="s">
        <v>4492</v>
      </c>
      <c r="D308" s="45"/>
    </row>
    <row r="309">
      <c r="A309" s="48">
        <v>65.0</v>
      </c>
      <c r="B309" s="49" t="s">
        <v>4496</v>
      </c>
      <c r="C309" s="49" t="s">
        <v>4497</v>
      </c>
      <c r="D309" s="45"/>
    </row>
    <row r="310">
      <c r="A310" s="50">
        <v>66.0</v>
      </c>
      <c r="B310" s="51" t="s">
        <v>4501</v>
      </c>
      <c r="C310" s="51" t="s">
        <v>4502</v>
      </c>
      <c r="D310" s="45"/>
    </row>
    <row r="311">
      <c r="A311" s="48">
        <v>67.0</v>
      </c>
      <c r="B311" s="49" t="s">
        <v>4506</v>
      </c>
      <c r="C311" s="49" t="s">
        <v>4507</v>
      </c>
      <c r="D311" s="45"/>
    </row>
    <row r="312">
      <c r="A312" s="50">
        <v>68.0</v>
      </c>
      <c r="B312" s="51" t="s">
        <v>4511</v>
      </c>
      <c r="C312" s="51" t="s">
        <v>4512</v>
      </c>
      <c r="D312" s="45"/>
    </row>
    <row r="313">
      <c r="A313" s="48">
        <v>69.0</v>
      </c>
      <c r="B313" s="49" t="s">
        <v>4516</v>
      </c>
      <c r="C313" s="49" t="s">
        <v>4517</v>
      </c>
      <c r="D313" s="45"/>
    </row>
    <row r="314">
      <c r="A314" s="50">
        <v>70.0</v>
      </c>
      <c r="B314" s="51" t="s">
        <v>4521</v>
      </c>
      <c r="C314" s="51" t="s">
        <v>4522</v>
      </c>
      <c r="D314" s="45"/>
    </row>
    <row r="315">
      <c r="A315" s="48">
        <v>71.0</v>
      </c>
      <c r="B315" s="49" t="s">
        <v>4526</v>
      </c>
      <c r="C315" s="49" t="s">
        <v>4527</v>
      </c>
      <c r="D315" s="45"/>
    </row>
    <row r="316">
      <c r="A316" s="50">
        <v>72.0</v>
      </c>
      <c r="B316" s="51" t="s">
        <v>4531</v>
      </c>
      <c r="C316" s="51" t="s">
        <v>4532</v>
      </c>
      <c r="D316" s="45"/>
    </row>
    <row r="317">
      <c r="A317" s="48">
        <v>73.0</v>
      </c>
      <c r="B317" s="49" t="s">
        <v>4536</v>
      </c>
      <c r="C317" s="49" t="s">
        <v>4537</v>
      </c>
      <c r="D317" s="45"/>
    </row>
    <row r="318">
      <c r="A318" s="50">
        <v>74.0</v>
      </c>
      <c r="B318" s="51" t="s">
        <v>4541</v>
      </c>
      <c r="C318" s="51" t="s">
        <v>4542</v>
      </c>
      <c r="D318" s="45"/>
    </row>
    <row r="319">
      <c r="A319" s="48">
        <v>75.0</v>
      </c>
      <c r="B319" s="49" t="s">
        <v>4546</v>
      </c>
      <c r="C319" s="49" t="s">
        <v>4547</v>
      </c>
      <c r="D319" s="45"/>
    </row>
    <row r="320">
      <c r="A320" s="50">
        <v>76.0</v>
      </c>
      <c r="B320" s="51" t="s">
        <v>4551</v>
      </c>
      <c r="C320" s="51" t="s">
        <v>4552</v>
      </c>
      <c r="D320" s="45"/>
    </row>
    <row r="321">
      <c r="A321" s="48">
        <v>77.0</v>
      </c>
      <c r="B321" s="49" t="s">
        <v>4556</v>
      </c>
      <c r="C321" s="49" t="s">
        <v>4557</v>
      </c>
      <c r="D321" s="45"/>
    </row>
    <row r="322">
      <c r="A322" s="50">
        <v>78.0</v>
      </c>
      <c r="B322" s="51" t="s">
        <v>4561</v>
      </c>
      <c r="C322" s="51" t="s">
        <v>4562</v>
      </c>
      <c r="D322" s="45"/>
    </row>
    <row r="323">
      <c r="A323" s="48">
        <v>79.0</v>
      </c>
      <c r="B323" s="49" t="s">
        <v>4566</v>
      </c>
      <c r="C323" s="49" t="s">
        <v>4567</v>
      </c>
      <c r="D323" s="45"/>
    </row>
    <row r="324">
      <c r="A324" s="50">
        <v>80.0</v>
      </c>
      <c r="B324" s="51" t="s">
        <v>4571</v>
      </c>
      <c r="C324" s="51" t="s">
        <v>4572</v>
      </c>
      <c r="D324" s="45"/>
    </row>
    <row r="325">
      <c r="A325" s="48">
        <v>81.0</v>
      </c>
      <c r="B325" s="49" t="s">
        <v>4576</v>
      </c>
      <c r="C325" s="49" t="s">
        <v>4577</v>
      </c>
      <c r="D325" s="45"/>
    </row>
    <row r="326">
      <c r="A326" s="50">
        <v>82.0</v>
      </c>
      <c r="B326" s="51" t="s">
        <v>4581</v>
      </c>
      <c r="C326" s="51" t="s">
        <v>4582</v>
      </c>
      <c r="D326" s="45"/>
    </row>
    <row r="327">
      <c r="A327" s="48">
        <v>83.0</v>
      </c>
      <c r="B327" s="49" t="s">
        <v>4586</v>
      </c>
      <c r="C327" s="49" t="s">
        <v>4587</v>
      </c>
      <c r="D327" s="45"/>
    </row>
    <row r="328">
      <c r="A328" s="50">
        <v>84.0</v>
      </c>
      <c r="B328" s="51" t="s">
        <v>4591</v>
      </c>
      <c r="C328" s="51" t="s">
        <v>4592</v>
      </c>
      <c r="D328" s="45"/>
    </row>
    <row r="329">
      <c r="A329" s="48">
        <v>85.0</v>
      </c>
      <c r="B329" s="49" t="s">
        <v>4596</v>
      </c>
      <c r="C329" s="49" t="s">
        <v>4597</v>
      </c>
      <c r="D329" s="45"/>
    </row>
    <row r="330">
      <c r="A330" s="50">
        <v>86.0</v>
      </c>
      <c r="B330" s="51" t="s">
        <v>4601</v>
      </c>
      <c r="C330" s="51" t="s">
        <v>4602</v>
      </c>
      <c r="D330" s="45"/>
    </row>
    <row r="331">
      <c r="A331" s="48">
        <v>87.0</v>
      </c>
      <c r="B331" s="49" t="s">
        <v>4606</v>
      </c>
      <c r="C331" s="49" t="s">
        <v>4607</v>
      </c>
      <c r="D331" s="45"/>
    </row>
    <row r="332">
      <c r="A332" s="50">
        <v>88.0</v>
      </c>
      <c r="B332" s="51" t="s">
        <v>4611</v>
      </c>
      <c r="C332" s="51" t="s">
        <v>4612</v>
      </c>
      <c r="D332" s="45"/>
    </row>
    <row r="333">
      <c r="A333" s="48">
        <v>89.0</v>
      </c>
      <c r="B333" s="49" t="s">
        <v>4616</v>
      </c>
      <c r="C333" s="49" t="s">
        <v>4617</v>
      </c>
      <c r="D333" s="45"/>
    </row>
    <row r="334">
      <c r="A334" s="50">
        <v>90.0</v>
      </c>
      <c r="B334" s="51" t="s">
        <v>4621</v>
      </c>
      <c r="C334" s="51" t="s">
        <v>4622</v>
      </c>
      <c r="D334" s="45"/>
    </row>
    <row r="335">
      <c r="A335" s="48">
        <v>91.0</v>
      </c>
      <c r="B335" s="49" t="s">
        <v>4626</v>
      </c>
      <c r="C335" s="49" t="s">
        <v>4627</v>
      </c>
      <c r="D335" s="45"/>
    </row>
    <row r="336">
      <c r="A336" s="50">
        <v>92.0</v>
      </c>
      <c r="B336" s="51" t="s">
        <v>4631</v>
      </c>
      <c r="C336" s="51" t="s">
        <v>4632</v>
      </c>
      <c r="D336" s="45"/>
    </row>
    <row r="337">
      <c r="A337" s="48">
        <v>93.0</v>
      </c>
      <c r="B337" s="49" t="s">
        <v>4636</v>
      </c>
      <c r="C337" s="49" t="s">
        <v>4637</v>
      </c>
      <c r="D337" s="45"/>
    </row>
    <row r="338">
      <c r="A338" s="50">
        <v>94.0</v>
      </c>
      <c r="B338" s="51" t="s">
        <v>4641</v>
      </c>
      <c r="C338" s="51" t="s">
        <v>4642</v>
      </c>
      <c r="D338" s="45"/>
    </row>
    <row r="339">
      <c r="A339" s="48">
        <v>95.0</v>
      </c>
      <c r="B339" s="49" t="s">
        <v>4646</v>
      </c>
      <c r="C339" s="49" t="s">
        <v>4647</v>
      </c>
      <c r="D339" s="45"/>
    </row>
    <row r="340">
      <c r="A340" s="50">
        <v>96.0</v>
      </c>
      <c r="B340" s="51" t="s">
        <v>4651</v>
      </c>
      <c r="C340" s="51" t="s">
        <v>4652</v>
      </c>
      <c r="D340" s="45"/>
    </row>
    <row r="341">
      <c r="A341" s="48">
        <v>97.0</v>
      </c>
      <c r="B341" s="49" t="s">
        <v>4656</v>
      </c>
      <c r="C341" s="49" t="s">
        <v>4657</v>
      </c>
      <c r="D341" s="45"/>
    </row>
    <row r="342">
      <c r="A342" s="39"/>
      <c r="B342" s="45"/>
      <c r="C342" s="45"/>
      <c r="D342" s="45"/>
    </row>
    <row r="343">
      <c r="A343" s="41" t="s">
        <v>3</v>
      </c>
      <c r="B343" s="41" t="s">
        <v>5</v>
      </c>
      <c r="C343" s="41" t="s">
        <v>6</v>
      </c>
      <c r="D343" s="41" t="s">
        <v>6297</v>
      </c>
    </row>
    <row r="344">
      <c r="A344" s="48">
        <v>1.0</v>
      </c>
      <c r="B344" s="49" t="s">
        <v>1022</v>
      </c>
      <c r="C344" s="49" t="s">
        <v>1023</v>
      </c>
      <c r="D344" s="45"/>
    </row>
    <row r="345">
      <c r="A345" s="50">
        <v>2.0</v>
      </c>
      <c r="B345" s="51" t="s">
        <v>1027</v>
      </c>
      <c r="C345" s="51" t="s">
        <v>1028</v>
      </c>
      <c r="D345" s="45"/>
    </row>
    <row r="346">
      <c r="A346" s="48">
        <v>3.0</v>
      </c>
      <c r="B346" s="49" t="s">
        <v>1032</v>
      </c>
      <c r="C346" s="49" t="s">
        <v>1033</v>
      </c>
      <c r="D346" s="45"/>
    </row>
    <row r="347">
      <c r="A347" s="50">
        <v>4.0</v>
      </c>
      <c r="B347" s="51" t="s">
        <v>1037</v>
      </c>
      <c r="C347" s="51" t="s">
        <v>1038</v>
      </c>
      <c r="D347" s="45"/>
    </row>
    <row r="348">
      <c r="A348" s="48">
        <v>5.0</v>
      </c>
      <c r="B348" s="49" t="s">
        <v>1042</v>
      </c>
      <c r="C348" s="49" t="s">
        <v>1043</v>
      </c>
      <c r="D348" s="45"/>
    </row>
    <row r="349">
      <c r="A349" s="50">
        <v>6.0</v>
      </c>
      <c r="B349" s="51" t="s">
        <v>1047</v>
      </c>
      <c r="C349" s="51" t="s">
        <v>1048</v>
      </c>
      <c r="D349" s="45"/>
    </row>
    <row r="350">
      <c r="A350" s="48">
        <v>7.0</v>
      </c>
      <c r="B350" s="49" t="s">
        <v>1052</v>
      </c>
      <c r="C350" s="49" t="s">
        <v>1053</v>
      </c>
      <c r="D350" s="45"/>
    </row>
    <row r="351">
      <c r="A351" s="50">
        <v>8.0</v>
      </c>
      <c r="B351" s="51" t="s">
        <v>1057</v>
      </c>
      <c r="C351" s="51" t="s">
        <v>1058</v>
      </c>
      <c r="D351" s="45"/>
    </row>
    <row r="352">
      <c r="A352" s="48">
        <v>9.0</v>
      </c>
      <c r="B352" s="49" t="s">
        <v>1062</v>
      </c>
      <c r="C352" s="49" t="s">
        <v>1063</v>
      </c>
      <c r="D352" s="45"/>
    </row>
    <row r="353">
      <c r="A353" s="50">
        <v>10.0</v>
      </c>
      <c r="B353" s="51" t="s">
        <v>1067</v>
      </c>
      <c r="C353" s="51" t="s">
        <v>1068</v>
      </c>
      <c r="D353" s="45"/>
    </row>
    <row r="354">
      <c r="A354" s="48">
        <v>11.0</v>
      </c>
      <c r="B354" s="49" t="s">
        <v>1072</v>
      </c>
      <c r="C354" s="49" t="s">
        <v>1073</v>
      </c>
      <c r="D354" s="45"/>
    </row>
    <row r="355">
      <c r="A355" s="50">
        <v>12.0</v>
      </c>
      <c r="B355" s="51" t="s">
        <v>1077</v>
      </c>
      <c r="C355" s="51" t="s">
        <v>1078</v>
      </c>
      <c r="D355" s="45"/>
    </row>
    <row r="356">
      <c r="A356" s="48">
        <v>13.0</v>
      </c>
      <c r="B356" s="49" t="s">
        <v>1082</v>
      </c>
      <c r="C356" s="49" t="s">
        <v>1083</v>
      </c>
      <c r="D356" s="45"/>
    </row>
    <row r="357">
      <c r="A357" s="50">
        <v>14.0</v>
      </c>
      <c r="B357" s="51" t="s">
        <v>1087</v>
      </c>
      <c r="C357" s="51" t="s">
        <v>1088</v>
      </c>
      <c r="D357" s="45"/>
    </row>
    <row r="358">
      <c r="A358" s="48">
        <v>15.0</v>
      </c>
      <c r="B358" s="49" t="s">
        <v>1092</v>
      </c>
      <c r="C358" s="49" t="s">
        <v>1093</v>
      </c>
      <c r="D358" s="45"/>
    </row>
    <row r="359">
      <c r="A359" s="50">
        <v>16.0</v>
      </c>
      <c r="B359" s="51" t="s">
        <v>1097</v>
      </c>
      <c r="C359" s="51" t="s">
        <v>1098</v>
      </c>
      <c r="D359" s="45"/>
    </row>
    <row r="360">
      <c r="A360" s="48">
        <v>17.0</v>
      </c>
      <c r="B360" s="49" t="s">
        <v>1102</v>
      </c>
      <c r="C360" s="49" t="s">
        <v>1103</v>
      </c>
      <c r="D360" s="45"/>
    </row>
    <row r="361">
      <c r="A361" s="50">
        <v>18.0</v>
      </c>
      <c r="B361" s="51" t="s">
        <v>1107</v>
      </c>
      <c r="C361" s="51" t="s">
        <v>1108</v>
      </c>
      <c r="D361" s="45"/>
    </row>
    <row r="362">
      <c r="A362" s="48">
        <v>19.0</v>
      </c>
      <c r="B362" s="49" t="s">
        <v>1112</v>
      </c>
      <c r="C362" s="49" t="s">
        <v>1113</v>
      </c>
      <c r="D362" s="45"/>
    </row>
    <row r="363">
      <c r="A363" s="50">
        <v>20.0</v>
      </c>
      <c r="B363" s="51" t="s">
        <v>1117</v>
      </c>
      <c r="C363" s="51" t="s">
        <v>1118</v>
      </c>
      <c r="D363" s="45"/>
    </row>
    <row r="364">
      <c r="A364" s="48">
        <v>21.0</v>
      </c>
      <c r="B364" s="49" t="s">
        <v>1122</v>
      </c>
      <c r="C364" s="49" t="s">
        <v>1123</v>
      </c>
      <c r="D364" s="45"/>
    </row>
    <row r="365">
      <c r="A365" s="50">
        <v>22.0</v>
      </c>
      <c r="B365" s="51" t="s">
        <v>1127</v>
      </c>
      <c r="C365" s="51" t="s">
        <v>1128</v>
      </c>
      <c r="D365" s="45"/>
    </row>
    <row r="366">
      <c r="A366" s="48">
        <v>23.0</v>
      </c>
      <c r="B366" s="49" t="s">
        <v>1132</v>
      </c>
      <c r="C366" s="49" t="s">
        <v>1133</v>
      </c>
      <c r="D366" s="45"/>
    </row>
    <row r="367">
      <c r="A367" s="50">
        <v>24.0</v>
      </c>
      <c r="B367" s="51" t="s">
        <v>1137</v>
      </c>
      <c r="C367" s="51" t="s">
        <v>1138</v>
      </c>
      <c r="D367" s="45"/>
    </row>
    <row r="368">
      <c r="A368" s="48">
        <v>25.0</v>
      </c>
      <c r="B368" s="49" t="s">
        <v>1142</v>
      </c>
      <c r="C368" s="49" t="s">
        <v>1143</v>
      </c>
      <c r="D368" s="45"/>
    </row>
    <row r="369">
      <c r="A369" s="50">
        <v>26.0</v>
      </c>
      <c r="B369" s="51" t="s">
        <v>1147</v>
      </c>
      <c r="C369" s="51" t="s">
        <v>1148</v>
      </c>
      <c r="D369" s="45"/>
    </row>
    <row r="370">
      <c r="A370" s="48">
        <v>27.0</v>
      </c>
      <c r="B370" s="49" t="s">
        <v>1152</v>
      </c>
      <c r="C370" s="49" t="s">
        <v>1153</v>
      </c>
      <c r="D370" s="45"/>
    </row>
    <row r="371">
      <c r="A371" s="50">
        <v>28.0</v>
      </c>
      <c r="B371" s="51" t="s">
        <v>1159</v>
      </c>
      <c r="C371" s="51" t="s">
        <v>1160</v>
      </c>
      <c r="D371" s="45"/>
    </row>
    <row r="372">
      <c r="A372" s="48">
        <v>29.0</v>
      </c>
      <c r="B372" s="49" t="s">
        <v>1166</v>
      </c>
      <c r="C372" s="49" t="s">
        <v>1167</v>
      </c>
      <c r="D372" s="45"/>
    </row>
    <row r="373">
      <c r="A373" s="50">
        <v>30.0</v>
      </c>
      <c r="B373" s="51" t="s">
        <v>1173</v>
      </c>
      <c r="C373" s="51" t="s">
        <v>1174</v>
      </c>
      <c r="D373" s="45"/>
    </row>
    <row r="374">
      <c r="A374" s="48">
        <v>31.0</v>
      </c>
      <c r="B374" s="49" t="s">
        <v>1180</v>
      </c>
      <c r="C374" s="49" t="s">
        <v>1181</v>
      </c>
      <c r="D374" s="45"/>
    </row>
    <row r="375">
      <c r="A375" s="50">
        <v>32.0</v>
      </c>
      <c r="B375" s="51" t="s">
        <v>1187</v>
      </c>
      <c r="C375" s="51" t="s">
        <v>1188</v>
      </c>
      <c r="D375" s="45"/>
    </row>
    <row r="376">
      <c r="A376" s="48">
        <v>33.0</v>
      </c>
      <c r="B376" s="49" t="s">
        <v>1194</v>
      </c>
      <c r="C376" s="49" t="s">
        <v>1195</v>
      </c>
      <c r="D376" s="45"/>
    </row>
    <row r="377">
      <c r="A377" s="50">
        <v>34.0</v>
      </c>
      <c r="B377" s="51" t="s">
        <v>1201</v>
      </c>
      <c r="C377" s="51" t="s">
        <v>1202</v>
      </c>
      <c r="D377" s="45"/>
    </row>
    <row r="378">
      <c r="A378" s="48">
        <v>35.0</v>
      </c>
      <c r="B378" s="49" t="s">
        <v>1208</v>
      </c>
      <c r="C378" s="49" t="s">
        <v>1209</v>
      </c>
      <c r="D378" s="45"/>
    </row>
    <row r="379">
      <c r="A379" s="50">
        <v>36.0</v>
      </c>
      <c r="B379" s="51" t="s">
        <v>1215</v>
      </c>
      <c r="C379" s="51" t="s">
        <v>1216</v>
      </c>
      <c r="D379" s="45"/>
    </row>
    <row r="380">
      <c r="A380" s="48">
        <v>37.0</v>
      </c>
      <c r="B380" s="49" t="s">
        <v>1222</v>
      </c>
      <c r="C380" s="49" t="s">
        <v>1223</v>
      </c>
      <c r="D380" s="45"/>
    </row>
    <row r="381">
      <c r="A381" s="50">
        <v>38.0</v>
      </c>
      <c r="B381" s="51" t="s">
        <v>1229</v>
      </c>
      <c r="C381" s="51" t="s">
        <v>1230</v>
      </c>
      <c r="D381" s="45"/>
    </row>
    <row r="382">
      <c r="A382" s="48">
        <v>39.0</v>
      </c>
      <c r="B382" s="49" t="s">
        <v>1236</v>
      </c>
      <c r="C382" s="49" t="s">
        <v>1237</v>
      </c>
      <c r="D382" s="45"/>
    </row>
    <row r="383">
      <c r="A383" s="50">
        <v>40.0</v>
      </c>
      <c r="B383" s="51" t="s">
        <v>1242</v>
      </c>
      <c r="C383" s="51" t="s">
        <v>1243</v>
      </c>
      <c r="D383" s="45"/>
    </row>
    <row r="384">
      <c r="A384" s="48">
        <v>41.0</v>
      </c>
      <c r="B384" s="49" t="s">
        <v>1249</v>
      </c>
      <c r="C384" s="49" t="s">
        <v>1250</v>
      </c>
      <c r="D384" s="45"/>
    </row>
    <row r="385">
      <c r="A385" s="50">
        <v>42.0</v>
      </c>
      <c r="B385" s="51" t="s">
        <v>1255</v>
      </c>
      <c r="C385" s="51" t="s">
        <v>1256</v>
      </c>
      <c r="D385" s="45"/>
    </row>
    <row r="386">
      <c r="A386" s="48">
        <v>43.0</v>
      </c>
      <c r="B386" s="49" t="s">
        <v>1261</v>
      </c>
      <c r="C386" s="49" t="s">
        <v>1262</v>
      </c>
      <c r="D386" s="45"/>
    </row>
    <row r="387">
      <c r="A387" s="50">
        <v>44.0</v>
      </c>
      <c r="B387" s="51" t="s">
        <v>1267</v>
      </c>
      <c r="C387" s="51" t="s">
        <v>1268</v>
      </c>
      <c r="D387" s="45"/>
    </row>
    <row r="388">
      <c r="A388" s="48">
        <v>45.0</v>
      </c>
      <c r="B388" s="49" t="s">
        <v>1273</v>
      </c>
      <c r="C388" s="49" t="s">
        <v>1274</v>
      </c>
      <c r="D388" s="45"/>
    </row>
    <row r="389">
      <c r="A389" s="50">
        <v>46.0</v>
      </c>
      <c r="B389" s="51" t="s">
        <v>1279</v>
      </c>
      <c r="C389" s="51" t="s">
        <v>1280</v>
      </c>
      <c r="D389" s="45"/>
    </row>
    <row r="390">
      <c r="A390" s="48">
        <v>47.0</v>
      </c>
      <c r="B390" s="49" t="s">
        <v>1285</v>
      </c>
      <c r="C390" s="49" t="s">
        <v>1286</v>
      </c>
      <c r="D390" s="45"/>
    </row>
    <row r="391">
      <c r="A391" s="50">
        <v>48.0</v>
      </c>
      <c r="B391" s="51" t="s">
        <v>1291</v>
      </c>
      <c r="C391" s="51" t="s">
        <v>1292</v>
      </c>
      <c r="D391" s="45"/>
    </row>
    <row r="392">
      <c r="A392" s="48">
        <v>49.0</v>
      </c>
      <c r="B392" s="49" t="s">
        <v>1297</v>
      </c>
      <c r="C392" s="49" t="s">
        <v>1298</v>
      </c>
      <c r="D392" s="45"/>
    </row>
    <row r="393">
      <c r="A393" s="50">
        <v>50.0</v>
      </c>
      <c r="B393" s="51" t="s">
        <v>1303</v>
      </c>
      <c r="C393" s="51" t="s">
        <v>1304</v>
      </c>
      <c r="D393" s="45"/>
    </row>
    <row r="394">
      <c r="A394" s="48">
        <v>51.0</v>
      </c>
      <c r="B394" s="49" t="s">
        <v>1309</v>
      </c>
      <c r="C394" s="49" t="s">
        <v>1310</v>
      </c>
      <c r="D394" s="45"/>
    </row>
    <row r="395">
      <c r="A395" s="50">
        <v>52.0</v>
      </c>
      <c r="B395" s="51" t="s">
        <v>1315</v>
      </c>
      <c r="C395" s="51" t="s">
        <v>1316</v>
      </c>
      <c r="D395" s="45"/>
    </row>
    <row r="396">
      <c r="A396" s="48">
        <v>53.0</v>
      </c>
      <c r="B396" s="49" t="s">
        <v>1321</v>
      </c>
      <c r="C396" s="49" t="s">
        <v>1322</v>
      </c>
      <c r="D396" s="45"/>
    </row>
    <row r="397">
      <c r="A397" s="50">
        <v>54.0</v>
      </c>
      <c r="B397" s="51" t="s">
        <v>1327</v>
      </c>
      <c r="C397" s="51" t="s">
        <v>1328</v>
      </c>
      <c r="D397" s="45"/>
    </row>
    <row r="398">
      <c r="A398" s="48">
        <v>55.0</v>
      </c>
      <c r="B398" s="49" t="s">
        <v>1333</v>
      </c>
      <c r="C398" s="49" t="s">
        <v>1334</v>
      </c>
      <c r="D398" s="45"/>
    </row>
    <row r="399">
      <c r="A399" s="50">
        <v>56.0</v>
      </c>
      <c r="B399" s="51" t="s">
        <v>1339</v>
      </c>
      <c r="C399" s="51" t="s">
        <v>1340</v>
      </c>
      <c r="D399" s="45"/>
    </row>
    <row r="400">
      <c r="A400" s="48">
        <v>57.0</v>
      </c>
      <c r="B400" s="49" t="s">
        <v>1345</v>
      </c>
      <c r="C400" s="49" t="s">
        <v>1346</v>
      </c>
      <c r="D400" s="45"/>
    </row>
    <row r="401">
      <c r="A401" s="50">
        <v>58.0</v>
      </c>
      <c r="B401" s="51" t="s">
        <v>1351</v>
      </c>
      <c r="C401" s="51" t="s">
        <v>1352</v>
      </c>
      <c r="D401" s="45"/>
    </row>
    <row r="402">
      <c r="A402" s="48">
        <v>59.0</v>
      </c>
      <c r="B402" s="49" t="s">
        <v>1357</v>
      </c>
      <c r="C402" s="49" t="s">
        <v>1358</v>
      </c>
      <c r="D402" s="45"/>
    </row>
    <row r="403">
      <c r="A403" s="50">
        <v>60.0</v>
      </c>
      <c r="B403" s="51" t="s">
        <v>1363</v>
      </c>
      <c r="C403" s="51" t="s">
        <v>1364</v>
      </c>
      <c r="D403" s="45"/>
    </row>
    <row r="404">
      <c r="A404" s="48">
        <v>61.0</v>
      </c>
      <c r="B404" s="49" t="s">
        <v>1369</v>
      </c>
      <c r="C404" s="49" t="s">
        <v>1370</v>
      </c>
      <c r="D404" s="45"/>
    </row>
    <row r="405">
      <c r="A405" s="50">
        <v>62.0</v>
      </c>
      <c r="B405" s="51" t="s">
        <v>1375</v>
      </c>
      <c r="C405" s="51" t="s">
        <v>1376</v>
      </c>
      <c r="D405" s="45"/>
    </row>
    <row r="406">
      <c r="A406" s="48">
        <v>63.0</v>
      </c>
      <c r="B406" s="49" t="s">
        <v>1381</v>
      </c>
      <c r="C406" s="49" t="s">
        <v>1382</v>
      </c>
      <c r="D406" s="45"/>
    </row>
    <row r="407">
      <c r="A407" s="50">
        <v>64.0</v>
      </c>
      <c r="B407" s="51" t="s">
        <v>1387</v>
      </c>
      <c r="C407" s="51" t="s">
        <v>1388</v>
      </c>
      <c r="D407" s="45"/>
    </row>
    <row r="408">
      <c r="A408" s="48">
        <v>65.0</v>
      </c>
      <c r="B408" s="49" t="s">
        <v>1393</v>
      </c>
      <c r="C408" s="49" t="s">
        <v>1394</v>
      </c>
      <c r="D408" s="45"/>
    </row>
    <row r="409">
      <c r="A409" s="50">
        <v>66.0</v>
      </c>
      <c r="B409" s="51" t="s">
        <v>1399</v>
      </c>
      <c r="C409" s="51" t="s">
        <v>1400</v>
      </c>
      <c r="D409" s="45"/>
    </row>
    <row r="410">
      <c r="A410" s="48">
        <v>67.0</v>
      </c>
      <c r="B410" s="49" t="s">
        <v>1405</v>
      </c>
      <c r="C410" s="49" t="s">
        <v>1406</v>
      </c>
      <c r="D410" s="45"/>
    </row>
    <row r="411">
      <c r="A411" s="50">
        <v>68.0</v>
      </c>
      <c r="B411" s="51" t="s">
        <v>1411</v>
      </c>
      <c r="C411" s="51" t="s">
        <v>1412</v>
      </c>
      <c r="D411" s="45"/>
    </row>
    <row r="412">
      <c r="A412" s="48">
        <v>69.0</v>
      </c>
      <c r="B412" s="49" t="s">
        <v>1417</v>
      </c>
      <c r="C412" s="49" t="s">
        <v>1418</v>
      </c>
      <c r="D412" s="45"/>
    </row>
    <row r="413">
      <c r="A413" s="50">
        <v>70.0</v>
      </c>
      <c r="B413" s="51" t="s">
        <v>1423</v>
      </c>
      <c r="C413" s="51" t="s">
        <v>1424</v>
      </c>
      <c r="D413" s="45"/>
    </row>
    <row r="414">
      <c r="A414" s="48">
        <v>71.0</v>
      </c>
      <c r="B414" s="49" t="s">
        <v>1429</v>
      </c>
      <c r="C414" s="49" t="s">
        <v>1430</v>
      </c>
      <c r="D414" s="45"/>
    </row>
    <row r="415">
      <c r="A415" s="50">
        <v>72.0</v>
      </c>
      <c r="B415" s="51" t="s">
        <v>1435</v>
      </c>
      <c r="C415" s="51" t="s">
        <v>1436</v>
      </c>
      <c r="D415" s="45"/>
    </row>
    <row r="416">
      <c r="A416" s="48">
        <v>73.0</v>
      </c>
      <c r="B416" s="49" t="s">
        <v>1441</v>
      </c>
      <c r="C416" s="49" t="s">
        <v>1442</v>
      </c>
      <c r="D416" s="45"/>
    </row>
    <row r="417">
      <c r="A417" s="50">
        <v>74.0</v>
      </c>
      <c r="B417" s="51" t="s">
        <v>1447</v>
      </c>
      <c r="C417" s="51" t="s">
        <v>1448</v>
      </c>
      <c r="D417" s="45"/>
    </row>
    <row r="418">
      <c r="A418" s="48">
        <v>75.0</v>
      </c>
      <c r="B418" s="49" t="s">
        <v>1453</v>
      </c>
      <c r="C418" s="49" t="s">
        <v>1454</v>
      </c>
      <c r="D418" s="45"/>
    </row>
    <row r="419">
      <c r="A419" s="50">
        <v>76.0</v>
      </c>
      <c r="B419" s="51" t="s">
        <v>1459</v>
      </c>
      <c r="C419" s="51" t="s">
        <v>1460</v>
      </c>
      <c r="D419" s="45"/>
    </row>
    <row r="420">
      <c r="A420" s="48">
        <v>77.0</v>
      </c>
      <c r="B420" s="49" t="s">
        <v>1465</v>
      </c>
      <c r="C420" s="49" t="s">
        <v>1466</v>
      </c>
      <c r="D420" s="45"/>
    </row>
    <row r="421">
      <c r="A421" s="50">
        <v>78.0</v>
      </c>
      <c r="B421" s="51" t="s">
        <v>1471</v>
      </c>
      <c r="C421" s="51" t="s">
        <v>1472</v>
      </c>
      <c r="D421" s="45"/>
    </row>
    <row r="422">
      <c r="A422" s="48">
        <v>79.0</v>
      </c>
      <c r="B422" s="49" t="s">
        <v>1477</v>
      </c>
      <c r="C422" s="49" t="s">
        <v>1478</v>
      </c>
      <c r="D422" s="45"/>
    </row>
    <row r="423">
      <c r="A423" s="50">
        <v>80.0</v>
      </c>
      <c r="B423" s="51" t="s">
        <v>1483</v>
      </c>
      <c r="C423" s="51" t="s">
        <v>1484</v>
      </c>
      <c r="D423" s="45"/>
    </row>
    <row r="424">
      <c r="A424" s="48">
        <v>81.0</v>
      </c>
      <c r="B424" s="49" t="s">
        <v>1489</v>
      </c>
      <c r="C424" s="49" t="s">
        <v>1490</v>
      </c>
      <c r="D424" s="45"/>
    </row>
    <row r="425">
      <c r="A425" s="50">
        <v>82.0</v>
      </c>
      <c r="B425" s="51" t="s">
        <v>1495</v>
      </c>
      <c r="C425" s="51" t="s">
        <v>1496</v>
      </c>
      <c r="D425" s="45"/>
    </row>
    <row r="426">
      <c r="A426" s="48">
        <v>83.0</v>
      </c>
      <c r="B426" s="49" t="s">
        <v>1501</v>
      </c>
      <c r="C426" s="49" t="s">
        <v>1502</v>
      </c>
      <c r="D426" s="45"/>
    </row>
    <row r="427">
      <c r="A427" s="50">
        <v>84.0</v>
      </c>
      <c r="B427" s="51" t="s">
        <v>1507</v>
      </c>
      <c r="C427" s="51" t="s">
        <v>1508</v>
      </c>
      <c r="D427" s="45"/>
    </row>
    <row r="428">
      <c r="A428" s="48">
        <v>85.0</v>
      </c>
      <c r="B428" s="49" t="s">
        <v>1513</v>
      </c>
      <c r="C428" s="49" t="s">
        <v>1514</v>
      </c>
      <c r="D428" s="45"/>
    </row>
    <row r="429">
      <c r="A429" s="50">
        <v>86.0</v>
      </c>
      <c r="B429" s="51" t="s">
        <v>1519</v>
      </c>
      <c r="C429" s="51" t="s">
        <v>1520</v>
      </c>
      <c r="D429" s="45"/>
    </row>
    <row r="430">
      <c r="A430" s="48">
        <v>87.0</v>
      </c>
      <c r="B430" s="49" t="s">
        <v>1525</v>
      </c>
      <c r="C430" s="49" t="s">
        <v>1526</v>
      </c>
      <c r="D430" s="45"/>
    </row>
    <row r="431">
      <c r="A431" s="50">
        <v>88.0</v>
      </c>
      <c r="B431" s="51" t="s">
        <v>1531</v>
      </c>
      <c r="C431" s="51" t="s">
        <v>1532</v>
      </c>
      <c r="D431" s="45"/>
    </row>
    <row r="432">
      <c r="A432" s="48">
        <v>89.0</v>
      </c>
      <c r="B432" s="49" t="s">
        <v>1537</v>
      </c>
      <c r="C432" s="49" t="s">
        <v>1538</v>
      </c>
      <c r="D432" s="45"/>
    </row>
    <row r="433">
      <c r="A433" s="50">
        <v>90.0</v>
      </c>
      <c r="B433" s="51" t="s">
        <v>1543</v>
      </c>
      <c r="C433" s="51" t="s">
        <v>1544</v>
      </c>
      <c r="D433" s="45"/>
    </row>
    <row r="434">
      <c r="A434" s="48">
        <v>91.0</v>
      </c>
      <c r="B434" s="49" t="s">
        <v>1549</v>
      </c>
      <c r="C434" s="49" t="s">
        <v>1550</v>
      </c>
      <c r="D434" s="45"/>
    </row>
    <row r="435">
      <c r="A435" s="50">
        <v>92.0</v>
      </c>
      <c r="B435" s="51" t="s">
        <v>1555</v>
      </c>
      <c r="C435" s="51" t="s">
        <v>1556</v>
      </c>
      <c r="D435" s="45"/>
    </row>
    <row r="436">
      <c r="A436" s="48">
        <v>93.0</v>
      </c>
      <c r="B436" s="49" t="s">
        <v>1561</v>
      </c>
      <c r="C436" s="49" t="s">
        <v>1562</v>
      </c>
      <c r="D436" s="45"/>
    </row>
    <row r="437">
      <c r="A437" s="50">
        <v>94.0</v>
      </c>
      <c r="B437" s="51" t="s">
        <v>1567</v>
      </c>
      <c r="C437" s="51" t="s">
        <v>1568</v>
      </c>
      <c r="D437" s="45"/>
    </row>
    <row r="438">
      <c r="A438" s="48">
        <v>95.0</v>
      </c>
      <c r="B438" s="49" t="s">
        <v>1573</v>
      </c>
      <c r="C438" s="49" t="s">
        <v>1574</v>
      </c>
      <c r="D438" s="45"/>
    </row>
    <row r="439">
      <c r="A439" s="50">
        <v>96.0</v>
      </c>
      <c r="B439" s="51" t="s">
        <v>1579</v>
      </c>
      <c r="C439" s="51" t="s">
        <v>1580</v>
      </c>
      <c r="D439" s="45"/>
    </row>
    <row r="440">
      <c r="A440" s="48">
        <v>97.0</v>
      </c>
      <c r="B440" s="49" t="s">
        <v>1585</v>
      </c>
      <c r="C440" s="49" t="s">
        <v>1586</v>
      </c>
      <c r="D440" s="45"/>
    </row>
    <row r="441">
      <c r="A441" s="50">
        <v>98.0</v>
      </c>
      <c r="B441" s="51" t="s">
        <v>1591</v>
      </c>
      <c r="C441" s="51" t="s">
        <v>1592</v>
      </c>
      <c r="D441" s="45"/>
    </row>
    <row r="442">
      <c r="A442" s="48">
        <v>99.0</v>
      </c>
      <c r="B442" s="49" t="s">
        <v>1597</v>
      </c>
      <c r="C442" s="49" t="s">
        <v>1598</v>
      </c>
      <c r="D442" s="45"/>
    </row>
    <row r="443">
      <c r="A443" s="50">
        <v>100.0</v>
      </c>
      <c r="B443" s="51" t="s">
        <v>1603</v>
      </c>
      <c r="C443" s="51" t="s">
        <v>1604</v>
      </c>
      <c r="D443" s="45"/>
    </row>
    <row r="444">
      <c r="A444" s="48">
        <v>101.0</v>
      </c>
      <c r="B444" s="49" t="s">
        <v>1609</v>
      </c>
      <c r="C444" s="49" t="s">
        <v>1610</v>
      </c>
      <c r="D444" s="45"/>
    </row>
    <row r="445">
      <c r="A445" s="39"/>
      <c r="B445" s="45"/>
      <c r="C445" s="45"/>
      <c r="D445" s="45"/>
    </row>
    <row r="446">
      <c r="A446" s="41" t="s">
        <v>3</v>
      </c>
      <c r="B446" s="41" t="s">
        <v>5</v>
      </c>
      <c r="C446" s="41" t="s">
        <v>6</v>
      </c>
      <c r="D446" s="41" t="s">
        <v>6297</v>
      </c>
    </row>
    <row r="447">
      <c r="A447" s="48">
        <v>1.0</v>
      </c>
      <c r="B447" s="49" t="s">
        <v>1627</v>
      </c>
      <c r="C447" s="49" t="s">
        <v>1628</v>
      </c>
      <c r="D447" s="45"/>
    </row>
    <row r="448">
      <c r="A448" s="50">
        <v>2.0</v>
      </c>
      <c r="B448" s="51" t="s">
        <v>1633</v>
      </c>
      <c r="C448" s="51" t="s">
        <v>1634</v>
      </c>
      <c r="D448" s="45"/>
    </row>
    <row r="449">
      <c r="A449" s="48">
        <v>3.0</v>
      </c>
      <c r="B449" s="49" t="s">
        <v>1639</v>
      </c>
      <c r="C449" s="49" t="s">
        <v>1640</v>
      </c>
      <c r="D449" s="45"/>
    </row>
    <row r="450">
      <c r="A450" s="50">
        <v>4.0</v>
      </c>
      <c r="B450" s="51" t="s">
        <v>1645</v>
      </c>
      <c r="C450" s="51" t="s">
        <v>1646</v>
      </c>
      <c r="D450" s="45"/>
    </row>
    <row r="451">
      <c r="A451" s="48">
        <v>5.0</v>
      </c>
      <c r="B451" s="49" t="s">
        <v>1651</v>
      </c>
      <c r="C451" s="49" t="s">
        <v>1652</v>
      </c>
      <c r="D451" s="45"/>
    </row>
    <row r="452">
      <c r="A452" s="50">
        <v>6.0</v>
      </c>
      <c r="B452" s="51" t="s">
        <v>1657</v>
      </c>
      <c r="C452" s="51" t="s">
        <v>1658</v>
      </c>
      <c r="D452" s="45"/>
    </row>
    <row r="453">
      <c r="A453" s="48">
        <v>7.0</v>
      </c>
      <c r="B453" s="49" t="s">
        <v>1663</v>
      </c>
      <c r="C453" s="49" t="s">
        <v>1664</v>
      </c>
      <c r="D453" s="45"/>
    </row>
    <row r="454">
      <c r="A454" s="50">
        <v>8.0</v>
      </c>
      <c r="B454" s="51" t="s">
        <v>1669</v>
      </c>
      <c r="C454" s="51" t="s">
        <v>1670</v>
      </c>
      <c r="D454" s="45"/>
    </row>
    <row r="455">
      <c r="A455" s="48">
        <v>9.0</v>
      </c>
      <c r="B455" s="49" t="s">
        <v>1675</v>
      </c>
      <c r="C455" s="49" t="s">
        <v>1676</v>
      </c>
      <c r="D455" s="45"/>
    </row>
    <row r="456">
      <c r="A456" s="50">
        <v>10.0</v>
      </c>
      <c r="B456" s="51" t="s">
        <v>1681</v>
      </c>
      <c r="C456" s="51" t="s">
        <v>1682</v>
      </c>
      <c r="D456" s="45"/>
    </row>
    <row r="457">
      <c r="A457" s="48">
        <v>11.0</v>
      </c>
      <c r="B457" s="49" t="s">
        <v>1687</v>
      </c>
      <c r="C457" s="49" t="s">
        <v>1688</v>
      </c>
      <c r="D457" s="45"/>
    </row>
    <row r="458">
      <c r="A458" s="50">
        <v>12.0</v>
      </c>
      <c r="B458" s="51" t="s">
        <v>1693</v>
      </c>
      <c r="C458" s="51" t="s">
        <v>1694</v>
      </c>
      <c r="D458" s="45"/>
    </row>
    <row r="459">
      <c r="A459" s="48">
        <v>13.0</v>
      </c>
      <c r="B459" s="49" t="s">
        <v>1699</v>
      </c>
      <c r="C459" s="49" t="s">
        <v>1700</v>
      </c>
      <c r="D459" s="45"/>
    </row>
    <row r="460">
      <c r="A460" s="50">
        <v>14.0</v>
      </c>
      <c r="B460" s="51" t="s">
        <v>1705</v>
      </c>
      <c r="C460" s="51" t="s">
        <v>1706</v>
      </c>
      <c r="D460" s="45"/>
    </row>
    <row r="461">
      <c r="A461" s="48">
        <v>15.0</v>
      </c>
      <c r="B461" s="49" t="s">
        <v>1711</v>
      </c>
      <c r="C461" s="49" t="s">
        <v>1712</v>
      </c>
      <c r="D461" s="45"/>
    </row>
    <row r="462">
      <c r="A462" s="50">
        <v>16.0</v>
      </c>
      <c r="B462" s="51" t="s">
        <v>1717</v>
      </c>
      <c r="C462" s="51" t="s">
        <v>1718</v>
      </c>
      <c r="D462" s="45"/>
    </row>
    <row r="463">
      <c r="A463" s="48">
        <v>17.0</v>
      </c>
      <c r="B463" s="49" t="s">
        <v>1723</v>
      </c>
      <c r="C463" s="49" t="s">
        <v>1724</v>
      </c>
      <c r="D463" s="45"/>
    </row>
    <row r="464">
      <c r="A464" s="50">
        <v>18.0</v>
      </c>
      <c r="B464" s="51" t="s">
        <v>1729</v>
      </c>
      <c r="C464" s="51" t="s">
        <v>1730</v>
      </c>
      <c r="D464" s="45"/>
    </row>
    <row r="465">
      <c r="A465" s="48">
        <v>19.0</v>
      </c>
      <c r="B465" s="49" t="s">
        <v>1735</v>
      </c>
      <c r="C465" s="49" t="s">
        <v>1736</v>
      </c>
      <c r="D465" s="45"/>
    </row>
    <row r="466">
      <c r="A466" s="50">
        <v>20.0</v>
      </c>
      <c r="B466" s="51" t="s">
        <v>1741</v>
      </c>
      <c r="C466" s="51" t="s">
        <v>1742</v>
      </c>
      <c r="D466" s="45"/>
    </row>
    <row r="467">
      <c r="A467" s="48">
        <v>21.0</v>
      </c>
      <c r="B467" s="49" t="s">
        <v>1747</v>
      </c>
      <c r="C467" s="49" t="s">
        <v>1748</v>
      </c>
      <c r="D467" s="45"/>
    </row>
    <row r="468">
      <c r="A468" s="50">
        <v>22.0</v>
      </c>
      <c r="B468" s="51" t="s">
        <v>1753</v>
      </c>
      <c r="C468" s="51" t="s">
        <v>1754</v>
      </c>
      <c r="D468" s="45"/>
    </row>
    <row r="469">
      <c r="A469" s="48">
        <v>23.0</v>
      </c>
      <c r="B469" s="49" t="s">
        <v>1759</v>
      </c>
      <c r="C469" s="49" t="s">
        <v>1760</v>
      </c>
      <c r="D469" s="45"/>
    </row>
    <row r="470">
      <c r="A470" s="50">
        <v>24.0</v>
      </c>
      <c r="B470" s="51" t="s">
        <v>1765</v>
      </c>
      <c r="C470" s="51" t="s">
        <v>1766</v>
      </c>
      <c r="D470" s="45"/>
    </row>
    <row r="471">
      <c r="A471" s="48">
        <v>25.0</v>
      </c>
      <c r="B471" s="49" t="s">
        <v>1771</v>
      </c>
      <c r="C471" s="49" t="s">
        <v>1772</v>
      </c>
      <c r="D471" s="45"/>
    </row>
    <row r="472">
      <c r="A472" s="50">
        <v>26.0</v>
      </c>
      <c r="B472" s="51" t="s">
        <v>1777</v>
      </c>
      <c r="C472" s="51" t="s">
        <v>1778</v>
      </c>
      <c r="D472" s="45"/>
    </row>
    <row r="473">
      <c r="A473" s="48">
        <v>27.0</v>
      </c>
      <c r="B473" s="49" t="s">
        <v>1783</v>
      </c>
      <c r="C473" s="49" t="s">
        <v>1784</v>
      </c>
      <c r="D473" s="45"/>
    </row>
    <row r="474">
      <c r="A474" s="50">
        <v>28.0</v>
      </c>
      <c r="B474" s="51" t="s">
        <v>1790</v>
      </c>
      <c r="C474" s="51" t="s">
        <v>1791</v>
      </c>
      <c r="D474" s="45"/>
    </row>
    <row r="475">
      <c r="A475" s="48">
        <v>29.0</v>
      </c>
      <c r="B475" s="49" t="s">
        <v>1797</v>
      </c>
      <c r="C475" s="49" t="s">
        <v>1798</v>
      </c>
      <c r="D475" s="45"/>
    </row>
    <row r="476">
      <c r="A476" s="50">
        <v>30.0</v>
      </c>
      <c r="B476" s="51" t="s">
        <v>1804</v>
      </c>
      <c r="C476" s="51" t="s">
        <v>1805</v>
      </c>
      <c r="D476" s="45"/>
    </row>
    <row r="477">
      <c r="A477" s="48">
        <v>31.0</v>
      </c>
      <c r="B477" s="49" t="s">
        <v>1811</v>
      </c>
      <c r="C477" s="49" t="s">
        <v>1812</v>
      </c>
      <c r="D477" s="45"/>
    </row>
    <row r="478">
      <c r="A478" s="50">
        <v>32.0</v>
      </c>
      <c r="B478" s="51" t="s">
        <v>1818</v>
      </c>
      <c r="C478" s="51" t="s">
        <v>1819</v>
      </c>
      <c r="D478" s="45"/>
    </row>
    <row r="479">
      <c r="A479" s="48">
        <v>33.0</v>
      </c>
      <c r="B479" s="49" t="s">
        <v>1825</v>
      </c>
      <c r="C479" s="49" t="s">
        <v>1826</v>
      </c>
      <c r="D479" s="45"/>
    </row>
    <row r="480">
      <c r="A480" s="50">
        <v>34.0</v>
      </c>
      <c r="B480" s="51" t="s">
        <v>1832</v>
      </c>
      <c r="C480" s="51" t="s">
        <v>1833</v>
      </c>
      <c r="D480" s="45"/>
    </row>
    <row r="481">
      <c r="A481" s="48">
        <v>35.0</v>
      </c>
      <c r="B481" s="49" t="s">
        <v>1839</v>
      </c>
      <c r="C481" s="49" t="s">
        <v>1840</v>
      </c>
      <c r="D481" s="45"/>
    </row>
    <row r="482">
      <c r="A482" s="50">
        <v>36.0</v>
      </c>
      <c r="B482" s="51" t="s">
        <v>1846</v>
      </c>
      <c r="C482" s="51" t="s">
        <v>1847</v>
      </c>
      <c r="D482" s="45"/>
    </row>
    <row r="483">
      <c r="A483" s="48">
        <v>37.0</v>
      </c>
      <c r="B483" s="49" t="s">
        <v>1853</v>
      </c>
      <c r="C483" s="49" t="s">
        <v>1854</v>
      </c>
      <c r="D483" s="45"/>
    </row>
    <row r="484">
      <c r="A484" s="50">
        <v>38.0</v>
      </c>
      <c r="B484" s="51" t="s">
        <v>1860</v>
      </c>
      <c r="C484" s="51" t="s">
        <v>1861</v>
      </c>
      <c r="D484" s="45"/>
    </row>
    <row r="485">
      <c r="A485" s="48">
        <v>39.0</v>
      </c>
      <c r="B485" s="49" t="s">
        <v>1867</v>
      </c>
      <c r="C485" s="49" t="s">
        <v>1868</v>
      </c>
      <c r="D485" s="45"/>
    </row>
    <row r="486">
      <c r="A486" s="50">
        <v>40.0</v>
      </c>
      <c r="B486" s="51" t="s">
        <v>1874</v>
      </c>
      <c r="C486" s="51" t="s">
        <v>1875</v>
      </c>
      <c r="D486" s="45"/>
    </row>
    <row r="487">
      <c r="A487" s="48">
        <v>41.0</v>
      </c>
      <c r="B487" s="49" t="s">
        <v>1881</v>
      </c>
      <c r="C487" s="49" t="s">
        <v>1882</v>
      </c>
      <c r="D487" s="45"/>
    </row>
    <row r="488">
      <c r="A488" s="50">
        <v>42.0</v>
      </c>
      <c r="B488" s="51" t="s">
        <v>1888</v>
      </c>
      <c r="C488" s="51" t="s">
        <v>1889</v>
      </c>
      <c r="D488" s="45"/>
    </row>
    <row r="489">
      <c r="A489" s="48">
        <v>43.0</v>
      </c>
      <c r="B489" s="49" t="s">
        <v>1895</v>
      </c>
      <c r="C489" s="49" t="s">
        <v>1896</v>
      </c>
      <c r="D489" s="45"/>
    </row>
    <row r="490">
      <c r="A490" s="50">
        <v>44.0</v>
      </c>
      <c r="B490" s="51" t="s">
        <v>1902</v>
      </c>
      <c r="C490" s="51" t="s">
        <v>1903</v>
      </c>
      <c r="D490" s="45"/>
    </row>
    <row r="491">
      <c r="A491" s="48">
        <v>45.0</v>
      </c>
      <c r="B491" s="49" t="s">
        <v>1909</v>
      </c>
      <c r="C491" s="49" t="s">
        <v>1910</v>
      </c>
      <c r="D491" s="45"/>
    </row>
    <row r="492">
      <c r="A492" s="50">
        <v>46.0</v>
      </c>
      <c r="B492" s="51" t="s">
        <v>1916</v>
      </c>
      <c r="C492" s="51" t="s">
        <v>1917</v>
      </c>
      <c r="D492" s="45"/>
    </row>
    <row r="493">
      <c r="A493" s="48">
        <v>47.0</v>
      </c>
      <c r="B493" s="49" t="s">
        <v>1922</v>
      </c>
      <c r="C493" s="49" t="s">
        <v>1923</v>
      </c>
      <c r="D493" s="45"/>
    </row>
    <row r="494">
      <c r="A494" s="50">
        <v>48.0</v>
      </c>
      <c r="B494" s="51" t="s">
        <v>1928</v>
      </c>
      <c r="C494" s="51" t="s">
        <v>1929</v>
      </c>
      <c r="D494" s="45"/>
    </row>
    <row r="495">
      <c r="A495" s="48">
        <v>49.0</v>
      </c>
      <c r="B495" s="49" t="s">
        <v>1934</v>
      </c>
      <c r="C495" s="49" t="s">
        <v>1935</v>
      </c>
      <c r="D495" s="45"/>
    </row>
    <row r="496">
      <c r="A496" s="50">
        <v>50.0</v>
      </c>
      <c r="B496" s="51" t="s">
        <v>1940</v>
      </c>
      <c r="C496" s="51" t="s">
        <v>1941</v>
      </c>
      <c r="D496" s="45"/>
    </row>
    <row r="497">
      <c r="A497" s="48">
        <v>51.0</v>
      </c>
      <c r="B497" s="49" t="s">
        <v>1946</v>
      </c>
      <c r="C497" s="49" t="s">
        <v>1947</v>
      </c>
      <c r="D497" s="45"/>
    </row>
    <row r="498">
      <c r="A498" s="50">
        <v>52.0</v>
      </c>
      <c r="B498" s="51" t="s">
        <v>1952</v>
      </c>
      <c r="C498" s="51" t="s">
        <v>1953</v>
      </c>
      <c r="D498" s="45"/>
    </row>
    <row r="499">
      <c r="A499" s="48">
        <v>53.0</v>
      </c>
      <c r="B499" s="49" t="s">
        <v>1958</v>
      </c>
      <c r="C499" s="49" t="s">
        <v>1959</v>
      </c>
      <c r="D499" s="45"/>
    </row>
    <row r="500">
      <c r="A500" s="50">
        <v>54.0</v>
      </c>
      <c r="B500" s="51" t="s">
        <v>1964</v>
      </c>
      <c r="C500" s="51" t="s">
        <v>1965</v>
      </c>
      <c r="D500" s="45"/>
    </row>
    <row r="501">
      <c r="A501" s="48">
        <v>55.0</v>
      </c>
      <c r="B501" s="49" t="s">
        <v>1970</v>
      </c>
      <c r="C501" s="49" t="s">
        <v>1971</v>
      </c>
      <c r="D501" s="45"/>
    </row>
    <row r="502">
      <c r="A502" s="50">
        <v>56.0</v>
      </c>
      <c r="B502" s="51" t="s">
        <v>1976</v>
      </c>
      <c r="C502" s="51" t="s">
        <v>1977</v>
      </c>
      <c r="D502" s="45"/>
    </row>
    <row r="503">
      <c r="A503" s="48">
        <v>57.0</v>
      </c>
      <c r="B503" s="49" t="s">
        <v>1982</v>
      </c>
      <c r="C503" s="49" t="s">
        <v>1983</v>
      </c>
      <c r="D503" s="45"/>
    </row>
    <row r="504">
      <c r="A504" s="50">
        <v>58.0</v>
      </c>
      <c r="B504" s="51" t="s">
        <v>1988</v>
      </c>
      <c r="C504" s="51" t="s">
        <v>1989</v>
      </c>
      <c r="D504" s="45"/>
    </row>
    <row r="505">
      <c r="A505" s="48">
        <v>59.0</v>
      </c>
      <c r="B505" s="49" t="s">
        <v>1994</v>
      </c>
      <c r="C505" s="49" t="s">
        <v>1995</v>
      </c>
      <c r="D505" s="45"/>
    </row>
    <row r="506">
      <c r="A506" s="50">
        <v>60.0</v>
      </c>
      <c r="B506" s="51" t="s">
        <v>2000</v>
      </c>
      <c r="C506" s="51" t="s">
        <v>2001</v>
      </c>
      <c r="D506" s="45"/>
    </row>
    <row r="507">
      <c r="A507" s="48">
        <v>61.0</v>
      </c>
      <c r="B507" s="49" t="s">
        <v>2006</v>
      </c>
      <c r="C507" s="49" t="s">
        <v>2007</v>
      </c>
      <c r="D507" s="45"/>
    </row>
    <row r="508">
      <c r="A508" s="50">
        <v>62.0</v>
      </c>
      <c r="B508" s="51" t="s">
        <v>2012</v>
      </c>
      <c r="C508" s="51" t="s">
        <v>2013</v>
      </c>
      <c r="D508" s="45"/>
    </row>
    <row r="509">
      <c r="A509" s="48">
        <v>63.0</v>
      </c>
      <c r="B509" s="49" t="s">
        <v>2018</v>
      </c>
      <c r="C509" s="49" t="s">
        <v>2019</v>
      </c>
      <c r="D509" s="45"/>
    </row>
    <row r="510">
      <c r="A510" s="50">
        <v>64.0</v>
      </c>
      <c r="B510" s="51" t="s">
        <v>2024</v>
      </c>
      <c r="C510" s="51" t="s">
        <v>2025</v>
      </c>
      <c r="D510" s="45"/>
    </row>
    <row r="511">
      <c r="A511" s="48">
        <v>65.0</v>
      </c>
      <c r="B511" s="49" t="s">
        <v>2030</v>
      </c>
      <c r="C511" s="49" t="s">
        <v>2031</v>
      </c>
      <c r="D511" s="45"/>
    </row>
    <row r="512">
      <c r="A512" s="50">
        <v>66.0</v>
      </c>
      <c r="B512" s="51" t="s">
        <v>2036</v>
      </c>
      <c r="C512" s="51" t="s">
        <v>2037</v>
      </c>
      <c r="D512" s="45"/>
    </row>
    <row r="513">
      <c r="A513" s="48">
        <v>67.0</v>
      </c>
      <c r="B513" s="49" t="s">
        <v>2042</v>
      </c>
      <c r="C513" s="49" t="s">
        <v>2043</v>
      </c>
      <c r="D513" s="45"/>
    </row>
    <row r="514">
      <c r="A514" s="50">
        <v>68.0</v>
      </c>
      <c r="B514" s="51" t="s">
        <v>2048</v>
      </c>
      <c r="C514" s="51" t="s">
        <v>2049</v>
      </c>
      <c r="D514" s="45"/>
    </row>
    <row r="515">
      <c r="A515" s="48">
        <v>69.0</v>
      </c>
      <c r="B515" s="49" t="s">
        <v>2054</v>
      </c>
      <c r="C515" s="49" t="s">
        <v>2055</v>
      </c>
      <c r="D515" s="45"/>
    </row>
    <row r="516">
      <c r="A516" s="50">
        <v>70.0</v>
      </c>
      <c r="B516" s="51" t="s">
        <v>2060</v>
      </c>
      <c r="C516" s="51" t="s">
        <v>2061</v>
      </c>
      <c r="D516" s="45"/>
    </row>
    <row r="517">
      <c r="A517" s="48">
        <v>71.0</v>
      </c>
      <c r="B517" s="49" t="s">
        <v>2066</v>
      </c>
      <c r="C517" s="49" t="s">
        <v>2067</v>
      </c>
      <c r="D517" s="45"/>
    </row>
    <row r="518">
      <c r="A518" s="50">
        <v>72.0</v>
      </c>
      <c r="B518" s="51" t="s">
        <v>2072</v>
      </c>
      <c r="C518" s="51" t="s">
        <v>2073</v>
      </c>
      <c r="D518" s="45"/>
    </row>
    <row r="519">
      <c r="A519" s="48">
        <v>73.0</v>
      </c>
      <c r="B519" s="49" t="s">
        <v>2078</v>
      </c>
      <c r="C519" s="49" t="s">
        <v>2079</v>
      </c>
      <c r="D519" s="45"/>
    </row>
    <row r="520">
      <c r="A520" s="50">
        <v>74.0</v>
      </c>
      <c r="B520" s="51" t="s">
        <v>2084</v>
      </c>
      <c r="C520" s="51" t="s">
        <v>2085</v>
      </c>
      <c r="D520" s="45"/>
    </row>
    <row r="521">
      <c r="A521" s="48">
        <v>75.0</v>
      </c>
      <c r="B521" s="49" t="s">
        <v>2090</v>
      </c>
      <c r="C521" s="49" t="s">
        <v>2091</v>
      </c>
      <c r="D521" s="45"/>
    </row>
    <row r="522">
      <c r="A522" s="50">
        <v>76.0</v>
      </c>
      <c r="B522" s="51" t="s">
        <v>2096</v>
      </c>
      <c r="C522" s="51" t="s">
        <v>2097</v>
      </c>
      <c r="D522" s="45"/>
    </row>
    <row r="523">
      <c r="A523" s="48">
        <v>77.0</v>
      </c>
      <c r="B523" s="49" t="s">
        <v>2102</v>
      </c>
      <c r="C523" s="49" t="s">
        <v>2103</v>
      </c>
      <c r="D523" s="45"/>
    </row>
    <row r="524">
      <c r="A524" s="50">
        <v>78.0</v>
      </c>
      <c r="B524" s="51" t="s">
        <v>2108</v>
      </c>
      <c r="C524" s="51" t="s">
        <v>2109</v>
      </c>
      <c r="D524" s="45"/>
    </row>
    <row r="525">
      <c r="A525" s="48">
        <v>79.0</v>
      </c>
      <c r="B525" s="49" t="s">
        <v>2114</v>
      </c>
      <c r="C525" s="49" t="s">
        <v>2115</v>
      </c>
      <c r="D525" s="45"/>
    </row>
    <row r="526">
      <c r="A526" s="50">
        <v>80.0</v>
      </c>
      <c r="B526" s="51" t="s">
        <v>2120</v>
      </c>
      <c r="C526" s="51" t="s">
        <v>2121</v>
      </c>
      <c r="D526" s="45"/>
    </row>
    <row r="527">
      <c r="A527" s="48">
        <v>81.0</v>
      </c>
      <c r="B527" s="49" t="s">
        <v>2126</v>
      </c>
      <c r="C527" s="49" t="s">
        <v>2127</v>
      </c>
      <c r="D527" s="45"/>
    </row>
    <row r="528">
      <c r="A528" s="50">
        <v>82.0</v>
      </c>
      <c r="B528" s="51" t="s">
        <v>2131</v>
      </c>
      <c r="C528" s="51" t="s">
        <v>2132</v>
      </c>
      <c r="D528" s="45"/>
    </row>
    <row r="529">
      <c r="A529" s="48">
        <v>83.0</v>
      </c>
      <c r="B529" s="49" t="s">
        <v>2138</v>
      </c>
      <c r="C529" s="49" t="s">
        <v>2139</v>
      </c>
      <c r="D529" s="45"/>
    </row>
    <row r="530">
      <c r="A530" s="50">
        <v>84.0</v>
      </c>
      <c r="B530" s="51" t="s">
        <v>2145</v>
      </c>
      <c r="C530" s="51" t="s">
        <v>2146</v>
      </c>
      <c r="D530" s="45"/>
    </row>
    <row r="531">
      <c r="A531" s="48">
        <v>85.0</v>
      </c>
      <c r="B531" s="49" t="s">
        <v>2152</v>
      </c>
      <c r="C531" s="49" t="s">
        <v>2153</v>
      </c>
      <c r="D531" s="45"/>
    </row>
    <row r="532">
      <c r="A532" s="50">
        <v>86.0</v>
      </c>
      <c r="B532" s="51" t="s">
        <v>2159</v>
      </c>
      <c r="C532" s="51" t="s">
        <v>2160</v>
      </c>
      <c r="D532" s="45"/>
    </row>
    <row r="533">
      <c r="A533" s="48">
        <v>87.0</v>
      </c>
      <c r="B533" s="49" t="s">
        <v>2166</v>
      </c>
      <c r="C533" s="49" t="s">
        <v>2167</v>
      </c>
      <c r="D533" s="45"/>
    </row>
    <row r="534">
      <c r="A534" s="50">
        <v>88.0</v>
      </c>
      <c r="B534" s="51" t="s">
        <v>2172</v>
      </c>
      <c r="C534" s="51" t="s">
        <v>2173</v>
      </c>
      <c r="D534" s="45"/>
    </row>
    <row r="535">
      <c r="A535" s="48">
        <v>89.0</v>
      </c>
      <c r="B535" s="49" t="s">
        <v>2179</v>
      </c>
      <c r="C535" s="49" t="s">
        <v>2180</v>
      </c>
      <c r="D535" s="45"/>
    </row>
    <row r="536">
      <c r="A536" s="50">
        <v>90.0</v>
      </c>
      <c r="B536" s="51" t="s">
        <v>2186</v>
      </c>
      <c r="C536" s="51" t="s">
        <v>2187</v>
      </c>
      <c r="D536" s="45"/>
    </row>
    <row r="537">
      <c r="A537" s="48">
        <v>91.0</v>
      </c>
      <c r="B537" s="49" t="s">
        <v>2192</v>
      </c>
      <c r="C537" s="49" t="s">
        <v>2193</v>
      </c>
      <c r="D537" s="45"/>
    </row>
    <row r="538">
      <c r="A538" s="50">
        <v>92.0</v>
      </c>
      <c r="B538" s="51" t="s">
        <v>2199</v>
      </c>
      <c r="C538" s="51" t="s">
        <v>2200</v>
      </c>
      <c r="D538" s="45"/>
    </row>
    <row r="539">
      <c r="A539" s="48">
        <v>93.0</v>
      </c>
      <c r="B539" s="49" t="s">
        <v>2206</v>
      </c>
      <c r="C539" s="49" t="s">
        <v>2207</v>
      </c>
      <c r="D539" s="45"/>
    </row>
    <row r="540">
      <c r="A540" s="50">
        <v>94.0</v>
      </c>
      <c r="B540" s="51" t="s">
        <v>2213</v>
      </c>
      <c r="C540" s="51" t="s">
        <v>2214</v>
      </c>
      <c r="D540" s="45"/>
    </row>
    <row r="541">
      <c r="A541" s="48">
        <v>95.0</v>
      </c>
      <c r="B541" s="49" t="s">
        <v>2220</v>
      </c>
      <c r="C541" s="49" t="s">
        <v>2221</v>
      </c>
      <c r="D541" s="45"/>
    </row>
    <row r="542">
      <c r="A542" s="50">
        <v>96.0</v>
      </c>
      <c r="B542" s="51" t="s">
        <v>2226</v>
      </c>
      <c r="C542" s="51" t="s">
        <v>2227</v>
      </c>
      <c r="D542" s="45"/>
    </row>
    <row r="543">
      <c r="A543" s="39"/>
      <c r="B543" s="45"/>
      <c r="C543" s="45"/>
      <c r="D543" s="45"/>
    </row>
    <row r="544">
      <c r="A544" s="41" t="s">
        <v>3</v>
      </c>
      <c r="B544" s="41" t="s">
        <v>5</v>
      </c>
      <c r="C544" s="41" t="s">
        <v>6</v>
      </c>
      <c r="D544" s="41" t="s">
        <v>6297</v>
      </c>
    </row>
    <row r="545">
      <c r="A545" s="48">
        <v>1.0</v>
      </c>
      <c r="B545" s="49" t="s">
        <v>2247</v>
      </c>
      <c r="C545" s="49" t="s">
        <v>2248</v>
      </c>
      <c r="D545" s="45"/>
    </row>
    <row r="546">
      <c r="A546" s="50">
        <v>2.0</v>
      </c>
      <c r="B546" s="51" t="s">
        <v>2255</v>
      </c>
      <c r="C546" s="51" t="s">
        <v>2256</v>
      </c>
      <c r="D546" s="45"/>
    </row>
    <row r="547">
      <c r="A547" s="48">
        <v>3.0</v>
      </c>
      <c r="B547" s="49" t="s">
        <v>2263</v>
      </c>
      <c r="C547" s="49" t="s">
        <v>2264</v>
      </c>
      <c r="D547" s="45"/>
    </row>
    <row r="548">
      <c r="A548" s="50">
        <v>4.0</v>
      </c>
      <c r="B548" s="51" t="s">
        <v>2271</v>
      </c>
      <c r="C548" s="51" t="s">
        <v>2272</v>
      </c>
      <c r="D548" s="45"/>
    </row>
    <row r="549">
      <c r="A549" s="48">
        <v>5.0</v>
      </c>
      <c r="B549" s="49" t="s">
        <v>2279</v>
      </c>
      <c r="C549" s="49" t="s">
        <v>2280</v>
      </c>
      <c r="D549" s="45"/>
    </row>
    <row r="550">
      <c r="A550" s="50">
        <v>6.0</v>
      </c>
      <c r="B550" s="51" t="s">
        <v>2287</v>
      </c>
      <c r="C550" s="51" t="s">
        <v>2288</v>
      </c>
      <c r="D550" s="45"/>
    </row>
    <row r="551">
      <c r="A551" s="48">
        <v>7.0</v>
      </c>
      <c r="B551" s="49" t="s">
        <v>2295</v>
      </c>
      <c r="C551" s="49" t="s">
        <v>2296</v>
      </c>
      <c r="D551" s="45"/>
    </row>
    <row r="552">
      <c r="A552" s="50">
        <v>8.0</v>
      </c>
      <c r="B552" s="51" t="s">
        <v>2303</v>
      </c>
      <c r="C552" s="51" t="s">
        <v>2304</v>
      </c>
      <c r="D552" s="45"/>
    </row>
    <row r="553">
      <c r="A553" s="48">
        <v>9.0</v>
      </c>
      <c r="B553" s="49" t="s">
        <v>2311</v>
      </c>
      <c r="C553" s="49" t="s">
        <v>2312</v>
      </c>
      <c r="D553" s="45"/>
    </row>
    <row r="554">
      <c r="A554" s="50">
        <v>10.0</v>
      </c>
      <c r="B554" s="51" t="s">
        <v>2319</v>
      </c>
      <c r="C554" s="51" t="s">
        <v>2320</v>
      </c>
      <c r="D554" s="45"/>
    </row>
    <row r="555">
      <c r="A555" s="48">
        <v>11.0</v>
      </c>
      <c r="B555" s="49" t="s">
        <v>2327</v>
      </c>
      <c r="C555" s="49" t="s">
        <v>2328</v>
      </c>
      <c r="D555" s="45"/>
    </row>
    <row r="556">
      <c r="A556" s="50">
        <v>12.0</v>
      </c>
      <c r="B556" s="51" t="s">
        <v>2335</v>
      </c>
      <c r="C556" s="51" t="s">
        <v>2336</v>
      </c>
      <c r="D556" s="45"/>
    </row>
    <row r="557">
      <c r="A557" s="48">
        <v>13.0</v>
      </c>
      <c r="B557" s="49" t="s">
        <v>2343</v>
      </c>
      <c r="C557" s="49" t="s">
        <v>2344</v>
      </c>
      <c r="D557" s="45"/>
    </row>
    <row r="558">
      <c r="A558" s="50">
        <v>14.0</v>
      </c>
      <c r="B558" s="51" t="s">
        <v>2351</v>
      </c>
      <c r="C558" s="51" t="s">
        <v>2352</v>
      </c>
      <c r="D558" s="45"/>
    </row>
    <row r="559">
      <c r="A559" s="48">
        <v>15.0</v>
      </c>
      <c r="B559" s="49" t="s">
        <v>2359</v>
      </c>
      <c r="C559" s="49" t="s">
        <v>2360</v>
      </c>
      <c r="D559" s="45"/>
    </row>
    <row r="560">
      <c r="A560" s="50">
        <v>16.0</v>
      </c>
      <c r="B560" s="51" t="s">
        <v>2367</v>
      </c>
      <c r="C560" s="51" t="s">
        <v>2368</v>
      </c>
      <c r="D560" s="45"/>
    </row>
    <row r="561">
      <c r="A561" s="48">
        <v>17.0</v>
      </c>
      <c r="B561" s="49" t="s">
        <v>2373</v>
      </c>
      <c r="C561" s="49" t="s">
        <v>2374</v>
      </c>
      <c r="D561" s="45"/>
    </row>
    <row r="562">
      <c r="A562" s="50">
        <v>18.0</v>
      </c>
      <c r="B562" s="51" t="s">
        <v>2379</v>
      </c>
      <c r="C562" s="51" t="s">
        <v>2380</v>
      </c>
      <c r="D562" s="45"/>
    </row>
    <row r="563">
      <c r="A563" s="48">
        <v>19.0</v>
      </c>
      <c r="B563" s="49" t="s">
        <v>2385</v>
      </c>
      <c r="C563" s="49" t="s">
        <v>2386</v>
      </c>
      <c r="D563" s="45"/>
    </row>
    <row r="564">
      <c r="A564" s="50">
        <v>20.0</v>
      </c>
      <c r="B564" s="51" t="s">
        <v>2391</v>
      </c>
      <c r="C564" s="51" t="s">
        <v>2392</v>
      </c>
      <c r="D564" s="45"/>
    </row>
    <row r="565">
      <c r="A565" s="48">
        <v>21.0</v>
      </c>
      <c r="B565" s="49" t="s">
        <v>2397</v>
      </c>
      <c r="C565" s="49" t="s">
        <v>2398</v>
      </c>
      <c r="D565" s="45"/>
    </row>
    <row r="566">
      <c r="A566" s="50">
        <v>22.0</v>
      </c>
      <c r="B566" s="51" t="s">
        <v>2403</v>
      </c>
      <c r="C566" s="51" t="s">
        <v>2404</v>
      </c>
      <c r="D566" s="45"/>
    </row>
    <row r="567">
      <c r="A567" s="48">
        <v>23.0</v>
      </c>
      <c r="B567" s="49" t="s">
        <v>2409</v>
      </c>
      <c r="C567" s="49" t="s">
        <v>2410</v>
      </c>
      <c r="D567" s="45"/>
    </row>
    <row r="568">
      <c r="A568" s="50">
        <v>24.0</v>
      </c>
      <c r="B568" s="51" t="s">
        <v>2415</v>
      </c>
      <c r="C568" s="51" t="s">
        <v>2416</v>
      </c>
      <c r="D568" s="45"/>
    </row>
    <row r="569">
      <c r="A569" s="48">
        <v>25.0</v>
      </c>
      <c r="B569" s="49" t="s">
        <v>2421</v>
      </c>
      <c r="C569" s="49" t="s">
        <v>2422</v>
      </c>
      <c r="D569" s="45"/>
    </row>
    <row r="570">
      <c r="A570" s="50">
        <v>26.0</v>
      </c>
      <c r="B570" s="51" t="s">
        <v>2427</v>
      </c>
      <c r="C570" s="51" t="s">
        <v>2428</v>
      </c>
      <c r="D570" s="45"/>
    </row>
    <row r="571">
      <c r="A571" s="48">
        <v>27.0</v>
      </c>
      <c r="B571" s="49" t="s">
        <v>2433</v>
      </c>
      <c r="C571" s="49" t="s">
        <v>2434</v>
      </c>
      <c r="D571" s="45"/>
    </row>
    <row r="572">
      <c r="A572" s="50">
        <v>28.0</v>
      </c>
      <c r="B572" s="51" t="s">
        <v>2439</v>
      </c>
      <c r="C572" s="51" t="s">
        <v>2440</v>
      </c>
      <c r="D572" s="45"/>
    </row>
    <row r="573">
      <c r="A573" s="48">
        <v>29.0</v>
      </c>
      <c r="B573" s="49" t="s">
        <v>2445</v>
      </c>
      <c r="C573" s="49" t="s">
        <v>2446</v>
      </c>
      <c r="D573" s="45"/>
    </row>
    <row r="574">
      <c r="A574" s="50">
        <v>30.0</v>
      </c>
      <c r="B574" s="51" t="s">
        <v>2451</v>
      </c>
      <c r="C574" s="51" t="s">
        <v>2452</v>
      </c>
      <c r="D574" s="45"/>
    </row>
    <row r="575">
      <c r="A575" s="48">
        <v>31.0</v>
      </c>
      <c r="B575" s="49" t="s">
        <v>2457</v>
      </c>
      <c r="C575" s="49" t="s">
        <v>2458</v>
      </c>
      <c r="D575" s="45"/>
    </row>
    <row r="576">
      <c r="A576" s="50">
        <v>32.0</v>
      </c>
      <c r="B576" s="51" t="s">
        <v>2463</v>
      </c>
      <c r="C576" s="51" t="s">
        <v>2464</v>
      </c>
      <c r="D576" s="45"/>
    </row>
    <row r="577">
      <c r="A577" s="48">
        <v>33.0</v>
      </c>
      <c r="B577" s="49" t="s">
        <v>2469</v>
      </c>
      <c r="C577" s="49" t="s">
        <v>2470</v>
      </c>
      <c r="D577" s="45"/>
    </row>
    <row r="578">
      <c r="A578" s="50">
        <v>34.0</v>
      </c>
      <c r="B578" s="51" t="s">
        <v>2475</v>
      </c>
      <c r="C578" s="51" t="s">
        <v>2476</v>
      </c>
      <c r="D578" s="45"/>
    </row>
    <row r="579">
      <c r="A579" s="48">
        <v>35.0</v>
      </c>
      <c r="B579" s="49" t="s">
        <v>2481</v>
      </c>
      <c r="C579" s="49" t="s">
        <v>2482</v>
      </c>
      <c r="D579" s="45"/>
    </row>
    <row r="580">
      <c r="A580" s="50">
        <v>36.0</v>
      </c>
      <c r="B580" s="51" t="s">
        <v>2487</v>
      </c>
      <c r="C580" s="51" t="s">
        <v>2488</v>
      </c>
      <c r="D580" s="45"/>
    </row>
    <row r="581">
      <c r="A581" s="48">
        <v>37.0</v>
      </c>
      <c r="B581" s="49" t="s">
        <v>2493</v>
      </c>
      <c r="C581" s="49" t="s">
        <v>2494</v>
      </c>
      <c r="D581" s="45"/>
    </row>
    <row r="582">
      <c r="A582" s="50">
        <v>38.0</v>
      </c>
      <c r="B582" s="51" t="s">
        <v>2499</v>
      </c>
      <c r="C582" s="51" t="s">
        <v>2500</v>
      </c>
      <c r="D582" s="45"/>
    </row>
    <row r="583">
      <c r="A583" s="48">
        <v>39.0</v>
      </c>
      <c r="B583" s="49" t="s">
        <v>2505</v>
      </c>
      <c r="C583" s="49" t="s">
        <v>2506</v>
      </c>
      <c r="D583" s="45"/>
    </row>
    <row r="584">
      <c r="A584" s="50">
        <v>40.0</v>
      </c>
      <c r="B584" s="51" t="s">
        <v>2511</v>
      </c>
      <c r="C584" s="51" t="s">
        <v>2512</v>
      </c>
      <c r="D584" s="45"/>
    </row>
    <row r="585">
      <c r="A585" s="48">
        <v>41.0</v>
      </c>
      <c r="B585" s="49" t="s">
        <v>2517</v>
      </c>
      <c r="C585" s="49" t="s">
        <v>2518</v>
      </c>
      <c r="D585" s="45"/>
    </row>
    <row r="586">
      <c r="A586" s="50">
        <v>42.0</v>
      </c>
      <c r="B586" s="51" t="s">
        <v>2523</v>
      </c>
      <c r="C586" s="51" t="s">
        <v>2524</v>
      </c>
      <c r="D586" s="45"/>
    </row>
    <row r="587">
      <c r="A587" s="48">
        <v>43.0</v>
      </c>
      <c r="B587" s="49" t="s">
        <v>2529</v>
      </c>
      <c r="C587" s="49" t="s">
        <v>2530</v>
      </c>
      <c r="D587" s="45"/>
    </row>
    <row r="588">
      <c r="A588" s="50">
        <v>44.0</v>
      </c>
      <c r="B588" s="51" t="s">
        <v>2535</v>
      </c>
      <c r="C588" s="51" t="s">
        <v>2536</v>
      </c>
      <c r="D588" s="45"/>
    </row>
    <row r="589">
      <c r="A589" s="48">
        <v>45.0</v>
      </c>
      <c r="B589" s="49" t="s">
        <v>2541</v>
      </c>
      <c r="C589" s="49" t="s">
        <v>2542</v>
      </c>
      <c r="D589" s="45"/>
    </row>
    <row r="590">
      <c r="A590" s="50">
        <v>46.0</v>
      </c>
      <c r="B590" s="51" t="s">
        <v>2547</v>
      </c>
      <c r="C590" s="51" t="s">
        <v>2548</v>
      </c>
      <c r="D590" s="45"/>
    </row>
    <row r="591">
      <c r="A591" s="48">
        <v>47.0</v>
      </c>
      <c r="B591" s="49" t="s">
        <v>2553</v>
      </c>
      <c r="C591" s="49" t="s">
        <v>2554</v>
      </c>
      <c r="D591" s="45"/>
    </row>
    <row r="592">
      <c r="A592" s="50">
        <v>48.0</v>
      </c>
      <c r="B592" s="51" t="s">
        <v>2559</v>
      </c>
      <c r="C592" s="51" t="s">
        <v>2560</v>
      </c>
      <c r="D592" s="45"/>
    </row>
    <row r="593">
      <c r="A593" s="48">
        <v>49.0</v>
      </c>
      <c r="B593" s="49" t="s">
        <v>2565</v>
      </c>
      <c r="C593" s="49" t="s">
        <v>2566</v>
      </c>
      <c r="D593" s="45"/>
    </row>
    <row r="594">
      <c r="A594" s="50">
        <v>50.0</v>
      </c>
      <c r="B594" s="51" t="s">
        <v>2571</v>
      </c>
      <c r="C594" s="51" t="s">
        <v>2572</v>
      </c>
      <c r="D594" s="45"/>
    </row>
    <row r="595">
      <c r="A595" s="48">
        <v>51.0</v>
      </c>
      <c r="B595" s="49" t="s">
        <v>2577</v>
      </c>
      <c r="C595" s="49" t="s">
        <v>2578</v>
      </c>
      <c r="D595" s="45"/>
    </row>
    <row r="596">
      <c r="A596" s="50">
        <v>52.0</v>
      </c>
      <c r="B596" s="51" t="s">
        <v>2583</v>
      </c>
      <c r="C596" s="51" t="s">
        <v>2584</v>
      </c>
      <c r="D596" s="45"/>
    </row>
    <row r="597">
      <c r="A597" s="48">
        <v>53.0</v>
      </c>
      <c r="B597" s="49" t="s">
        <v>2589</v>
      </c>
      <c r="C597" s="49" t="s">
        <v>2590</v>
      </c>
      <c r="D597" s="45"/>
    </row>
    <row r="598">
      <c r="A598" s="50">
        <v>54.0</v>
      </c>
      <c r="B598" s="51" t="s">
        <v>2595</v>
      </c>
      <c r="C598" s="51" t="s">
        <v>2596</v>
      </c>
      <c r="D598" s="45"/>
    </row>
    <row r="599">
      <c r="A599" s="48">
        <v>55.0</v>
      </c>
      <c r="B599" s="49" t="s">
        <v>2601</v>
      </c>
      <c r="C599" s="49" t="s">
        <v>2602</v>
      </c>
      <c r="D599" s="45"/>
    </row>
    <row r="600">
      <c r="A600" s="50">
        <v>56.0</v>
      </c>
      <c r="B600" s="51" t="s">
        <v>2607</v>
      </c>
      <c r="C600" s="51" t="s">
        <v>2608</v>
      </c>
      <c r="D600" s="45"/>
    </row>
    <row r="601">
      <c r="A601" s="48">
        <v>57.0</v>
      </c>
      <c r="B601" s="49" t="s">
        <v>2613</v>
      </c>
      <c r="C601" s="49" t="s">
        <v>2614</v>
      </c>
      <c r="D601" s="45"/>
    </row>
    <row r="602">
      <c r="A602" s="50">
        <v>58.0</v>
      </c>
      <c r="B602" s="51" t="s">
        <v>2619</v>
      </c>
      <c r="C602" s="51" t="s">
        <v>2620</v>
      </c>
      <c r="D602" s="45"/>
    </row>
    <row r="603">
      <c r="A603" s="48">
        <v>59.0</v>
      </c>
      <c r="B603" s="49" t="s">
        <v>2625</v>
      </c>
      <c r="C603" s="49" t="s">
        <v>2626</v>
      </c>
      <c r="D603" s="45"/>
    </row>
    <row r="604">
      <c r="A604" s="50">
        <v>60.0</v>
      </c>
      <c r="B604" s="51" t="s">
        <v>2631</v>
      </c>
      <c r="C604" s="51" t="s">
        <v>2632</v>
      </c>
      <c r="D604" s="45"/>
    </row>
    <row r="605">
      <c r="A605" s="48">
        <v>61.0</v>
      </c>
      <c r="B605" s="49" t="s">
        <v>2637</v>
      </c>
      <c r="C605" s="49" t="s">
        <v>2638</v>
      </c>
      <c r="D605" s="45"/>
    </row>
    <row r="606">
      <c r="A606" s="50">
        <v>62.0</v>
      </c>
      <c r="B606" s="51" t="s">
        <v>2643</v>
      </c>
      <c r="C606" s="51" t="s">
        <v>2644</v>
      </c>
      <c r="D606" s="45"/>
    </row>
    <row r="607">
      <c r="A607" s="48">
        <v>63.0</v>
      </c>
      <c r="B607" s="49" t="s">
        <v>2649</v>
      </c>
      <c r="C607" s="49" t="s">
        <v>2650</v>
      </c>
      <c r="D607" s="45"/>
    </row>
    <row r="608">
      <c r="A608" s="50">
        <v>64.0</v>
      </c>
      <c r="B608" s="51" t="s">
        <v>2655</v>
      </c>
      <c r="C608" s="51" t="s">
        <v>2656</v>
      </c>
      <c r="D608" s="45"/>
    </row>
    <row r="609">
      <c r="A609" s="48">
        <v>65.0</v>
      </c>
      <c r="B609" s="49" t="s">
        <v>2661</v>
      </c>
      <c r="C609" s="49" t="s">
        <v>2662</v>
      </c>
      <c r="D609" s="45"/>
    </row>
    <row r="610">
      <c r="A610" s="50">
        <v>66.0</v>
      </c>
      <c r="B610" s="51" t="s">
        <v>2667</v>
      </c>
      <c r="C610" s="51" t="s">
        <v>2668</v>
      </c>
      <c r="D610" s="45"/>
    </row>
    <row r="611">
      <c r="A611" s="48">
        <v>67.0</v>
      </c>
      <c r="B611" s="49" t="s">
        <v>2673</v>
      </c>
      <c r="C611" s="49" t="s">
        <v>2674</v>
      </c>
      <c r="D611" s="45"/>
    </row>
    <row r="612">
      <c r="A612" s="50">
        <v>68.0</v>
      </c>
      <c r="B612" s="51" t="s">
        <v>2679</v>
      </c>
      <c r="C612" s="51" t="s">
        <v>2680</v>
      </c>
      <c r="D612" s="45"/>
    </row>
    <row r="613">
      <c r="A613" s="48">
        <v>69.0</v>
      </c>
      <c r="B613" s="49" t="s">
        <v>2685</v>
      </c>
      <c r="C613" s="49" t="s">
        <v>2686</v>
      </c>
      <c r="D613" s="45"/>
    </row>
    <row r="614">
      <c r="A614" s="50">
        <v>70.0</v>
      </c>
      <c r="B614" s="51" t="s">
        <v>2691</v>
      </c>
      <c r="C614" s="51" t="s">
        <v>2692</v>
      </c>
      <c r="D614" s="45"/>
    </row>
    <row r="615">
      <c r="A615" s="48">
        <v>71.0</v>
      </c>
      <c r="B615" s="49" t="s">
        <v>2697</v>
      </c>
      <c r="C615" s="49" t="s">
        <v>2698</v>
      </c>
      <c r="D615" s="45"/>
    </row>
    <row r="616">
      <c r="A616" s="50">
        <v>72.0</v>
      </c>
      <c r="B616" s="51" t="s">
        <v>2703</v>
      </c>
      <c r="C616" s="51" t="s">
        <v>2704</v>
      </c>
      <c r="D616" s="45"/>
    </row>
    <row r="617">
      <c r="A617" s="48">
        <v>73.0</v>
      </c>
      <c r="B617" s="49" t="s">
        <v>2709</v>
      </c>
      <c r="C617" s="49" t="s">
        <v>2710</v>
      </c>
      <c r="D617" s="45"/>
    </row>
    <row r="618">
      <c r="A618" s="50">
        <v>74.0</v>
      </c>
      <c r="B618" s="51" t="s">
        <v>2715</v>
      </c>
      <c r="C618" s="51" t="s">
        <v>2716</v>
      </c>
      <c r="D618" s="45"/>
    </row>
    <row r="619">
      <c r="A619" s="48">
        <v>75.0</v>
      </c>
      <c r="B619" s="49" t="s">
        <v>2721</v>
      </c>
      <c r="C619" s="49" t="s">
        <v>2722</v>
      </c>
      <c r="D619" s="45"/>
    </row>
    <row r="620">
      <c r="A620" s="50">
        <v>76.0</v>
      </c>
      <c r="B620" s="51" t="s">
        <v>2727</v>
      </c>
      <c r="C620" s="51" t="s">
        <v>2728</v>
      </c>
      <c r="D620" s="45"/>
    </row>
    <row r="621">
      <c r="A621" s="48">
        <v>77.0</v>
      </c>
      <c r="B621" s="49" t="s">
        <v>2733</v>
      </c>
      <c r="C621" s="49" t="s">
        <v>2734</v>
      </c>
      <c r="D621" s="45"/>
    </row>
    <row r="622">
      <c r="A622" s="50">
        <v>78.0</v>
      </c>
      <c r="B622" s="51" t="s">
        <v>2739</v>
      </c>
      <c r="C622" s="51" t="s">
        <v>2740</v>
      </c>
      <c r="D622" s="45"/>
    </row>
    <row r="623">
      <c r="A623" s="48">
        <v>79.0</v>
      </c>
      <c r="B623" s="49" t="s">
        <v>2745</v>
      </c>
      <c r="C623" s="49" t="s">
        <v>2746</v>
      </c>
      <c r="D623" s="45"/>
    </row>
    <row r="624">
      <c r="A624" s="50">
        <v>80.0</v>
      </c>
      <c r="B624" s="51" t="s">
        <v>2751</v>
      </c>
      <c r="C624" s="51" t="s">
        <v>2752</v>
      </c>
      <c r="D624" s="45"/>
    </row>
    <row r="625">
      <c r="A625" s="48">
        <v>81.0</v>
      </c>
      <c r="B625" s="49" t="s">
        <v>2757</v>
      </c>
      <c r="C625" s="49" t="s">
        <v>2758</v>
      </c>
      <c r="D625" s="45"/>
    </row>
    <row r="626">
      <c r="A626" s="50">
        <v>82.0</v>
      </c>
      <c r="B626" s="51" t="s">
        <v>2763</v>
      </c>
      <c r="C626" s="51" t="s">
        <v>2764</v>
      </c>
      <c r="D626" s="45"/>
    </row>
    <row r="627">
      <c r="A627" s="48">
        <v>83.0</v>
      </c>
      <c r="B627" s="49" t="s">
        <v>2769</v>
      </c>
      <c r="C627" s="49" t="s">
        <v>2770</v>
      </c>
      <c r="D627" s="45"/>
    </row>
    <row r="628">
      <c r="A628" s="50">
        <v>84.0</v>
      </c>
      <c r="B628" s="51" t="s">
        <v>2775</v>
      </c>
      <c r="C628" s="51" t="s">
        <v>2776</v>
      </c>
      <c r="D628" s="45"/>
    </row>
    <row r="629">
      <c r="A629" s="48">
        <v>85.0</v>
      </c>
      <c r="B629" s="49" t="s">
        <v>2781</v>
      </c>
      <c r="C629" s="49" t="s">
        <v>2782</v>
      </c>
      <c r="D629" s="45"/>
    </row>
    <row r="630">
      <c r="A630" s="50">
        <v>86.0</v>
      </c>
      <c r="B630" s="51" t="s">
        <v>2787</v>
      </c>
      <c r="C630" s="51" t="s">
        <v>2788</v>
      </c>
      <c r="D630" s="45"/>
    </row>
    <row r="631">
      <c r="A631" s="48">
        <v>87.0</v>
      </c>
      <c r="B631" s="49" t="s">
        <v>2793</v>
      </c>
      <c r="C631" s="49" t="s">
        <v>2794</v>
      </c>
      <c r="D631" s="45"/>
    </row>
    <row r="632">
      <c r="A632" s="50">
        <v>88.0</v>
      </c>
      <c r="B632" s="51" t="s">
        <v>2800</v>
      </c>
      <c r="C632" s="51" t="s">
        <v>2801</v>
      </c>
      <c r="D632" s="45"/>
    </row>
    <row r="633">
      <c r="A633" s="48">
        <v>89.0</v>
      </c>
      <c r="B633" s="49" t="s">
        <v>2807</v>
      </c>
      <c r="C633" s="49" t="s">
        <v>2808</v>
      </c>
      <c r="D633" s="45"/>
    </row>
    <row r="634">
      <c r="A634" s="50">
        <v>90.0</v>
      </c>
      <c r="B634" s="51" t="s">
        <v>2814</v>
      </c>
      <c r="C634" s="51" t="s">
        <v>2815</v>
      </c>
      <c r="D634" s="45"/>
    </row>
    <row r="635">
      <c r="A635" s="48">
        <v>91.0</v>
      </c>
      <c r="B635" s="49" t="s">
        <v>2821</v>
      </c>
      <c r="C635" s="49" t="s">
        <v>2822</v>
      </c>
      <c r="D635" s="45"/>
    </row>
    <row r="636">
      <c r="A636" s="50">
        <v>92.0</v>
      </c>
      <c r="B636" s="51" t="s">
        <v>2828</v>
      </c>
      <c r="C636" s="51" t="s">
        <v>2829</v>
      </c>
      <c r="D636" s="45"/>
    </row>
    <row r="637">
      <c r="A637" s="48">
        <v>93.0</v>
      </c>
      <c r="B637" s="49" t="s">
        <v>2835</v>
      </c>
      <c r="C637" s="49" t="s">
        <v>2836</v>
      </c>
      <c r="D637" s="45"/>
    </row>
    <row r="638">
      <c r="A638" s="50">
        <v>94.0</v>
      </c>
      <c r="B638" s="51" t="s">
        <v>2842</v>
      </c>
      <c r="C638" s="51" t="s">
        <v>2843</v>
      </c>
      <c r="D638" s="45"/>
    </row>
    <row r="639">
      <c r="A639" s="48">
        <v>95.0</v>
      </c>
      <c r="B639" s="49" t="s">
        <v>2849</v>
      </c>
      <c r="C639" s="49" t="s">
        <v>2850</v>
      </c>
      <c r="D639" s="45"/>
    </row>
    <row r="640">
      <c r="A640" s="50">
        <v>96.0</v>
      </c>
      <c r="B640" s="51" t="s">
        <v>2856</v>
      </c>
      <c r="C640" s="51" t="s">
        <v>2857</v>
      </c>
      <c r="D640" s="45"/>
    </row>
    <row r="641">
      <c r="A641" s="48">
        <v>97.0</v>
      </c>
      <c r="B641" s="49" t="s">
        <v>2863</v>
      </c>
      <c r="C641" s="49" t="s">
        <v>2864</v>
      </c>
      <c r="D641" s="45"/>
    </row>
    <row r="642">
      <c r="A642" s="50">
        <v>98.0</v>
      </c>
      <c r="B642" s="51" t="s">
        <v>2869</v>
      </c>
      <c r="C642" s="51" t="s">
        <v>2870</v>
      </c>
      <c r="D642" s="45"/>
    </row>
    <row r="643">
      <c r="A643" s="48">
        <v>99.0</v>
      </c>
      <c r="B643" s="49" t="s">
        <v>2875</v>
      </c>
      <c r="C643" s="49" t="s">
        <v>2876</v>
      </c>
      <c r="D643" s="45"/>
    </row>
    <row r="644">
      <c r="A644" s="50">
        <v>100.0</v>
      </c>
      <c r="B644" s="51" t="s">
        <v>2881</v>
      </c>
      <c r="C644" s="51" t="s">
        <v>2882</v>
      </c>
      <c r="D644" s="45"/>
    </row>
    <row r="645">
      <c r="A645" s="48">
        <v>101.0</v>
      </c>
      <c r="B645" s="49" t="s">
        <v>2887</v>
      </c>
      <c r="C645" s="49" t="s">
        <v>2888</v>
      </c>
      <c r="D645" s="45"/>
    </row>
    <row r="646">
      <c r="A646" s="50">
        <v>102.0</v>
      </c>
      <c r="B646" s="51" t="s">
        <v>2893</v>
      </c>
      <c r="C646" s="51" t="s">
        <v>2894</v>
      </c>
      <c r="D646" s="45"/>
    </row>
    <row r="647">
      <c r="A647" s="48">
        <v>103.0</v>
      </c>
      <c r="B647" s="49" t="s">
        <v>2899</v>
      </c>
      <c r="C647" s="49" t="s">
        <v>2900</v>
      </c>
      <c r="D647" s="45"/>
    </row>
    <row r="648">
      <c r="A648" s="50">
        <v>104.0</v>
      </c>
      <c r="B648" s="51" t="s">
        <v>2905</v>
      </c>
      <c r="C648" s="51" t="s">
        <v>2906</v>
      </c>
      <c r="D648" s="45"/>
    </row>
    <row r="649">
      <c r="A649" s="48">
        <v>105.0</v>
      </c>
      <c r="B649" s="49" t="s">
        <v>2911</v>
      </c>
      <c r="C649" s="49" t="s">
        <v>2912</v>
      </c>
      <c r="D649" s="45"/>
    </row>
    <row r="650">
      <c r="A650" s="50">
        <v>106.0</v>
      </c>
      <c r="B650" s="51" t="s">
        <v>2917</v>
      </c>
      <c r="C650" s="51" t="s">
        <v>2918</v>
      </c>
      <c r="D650" s="45"/>
    </row>
    <row r="651">
      <c r="A651" s="48">
        <v>107.0</v>
      </c>
      <c r="B651" s="49" t="s">
        <v>2923</v>
      </c>
      <c r="C651" s="49" t="s">
        <v>2924</v>
      </c>
      <c r="D651" s="45"/>
    </row>
    <row r="652">
      <c r="A652" s="50">
        <v>108.0</v>
      </c>
      <c r="B652" s="51" t="s">
        <v>2929</v>
      </c>
      <c r="C652" s="51" t="s">
        <v>2930</v>
      </c>
      <c r="D652" s="45"/>
    </row>
    <row r="653">
      <c r="A653" s="48">
        <v>109.0</v>
      </c>
      <c r="B653" s="49" t="s">
        <v>2935</v>
      </c>
      <c r="C653" s="49" t="s">
        <v>2936</v>
      </c>
      <c r="D653" s="45"/>
    </row>
    <row r="654">
      <c r="A654" s="50">
        <v>110.0</v>
      </c>
      <c r="B654" s="51" t="s">
        <v>2941</v>
      </c>
      <c r="C654" s="51" t="s">
        <v>2942</v>
      </c>
      <c r="D654" s="45"/>
    </row>
    <row r="655">
      <c r="A655" s="48">
        <v>111.0</v>
      </c>
      <c r="B655" s="49" t="s">
        <v>2947</v>
      </c>
      <c r="C655" s="49" t="s">
        <v>2948</v>
      </c>
      <c r="D655" s="45"/>
    </row>
    <row r="656">
      <c r="A656" s="50">
        <v>112.0</v>
      </c>
      <c r="B656" s="51" t="s">
        <v>2953</v>
      </c>
      <c r="C656" s="51" t="s">
        <v>2954</v>
      </c>
      <c r="D656" s="45"/>
    </row>
    <row r="657">
      <c r="A657" s="48">
        <v>113.0</v>
      </c>
      <c r="B657" s="49" t="s">
        <v>2959</v>
      </c>
      <c r="C657" s="49" t="s">
        <v>2960</v>
      </c>
      <c r="D657" s="45"/>
    </row>
    <row r="658">
      <c r="A658" s="50">
        <v>114.0</v>
      </c>
      <c r="B658" s="51" t="s">
        <v>2965</v>
      </c>
      <c r="C658" s="51" t="s">
        <v>2966</v>
      </c>
      <c r="D658" s="45"/>
    </row>
    <row r="659">
      <c r="A659" s="48">
        <v>115.0</v>
      </c>
      <c r="B659" s="49" t="s">
        <v>2971</v>
      </c>
      <c r="C659" s="49" t="s">
        <v>2972</v>
      </c>
      <c r="D659" s="45"/>
    </row>
    <row r="660">
      <c r="A660" s="50">
        <v>116.0</v>
      </c>
      <c r="B660" s="51" t="s">
        <v>2977</v>
      </c>
      <c r="C660" s="51" t="s">
        <v>2978</v>
      </c>
      <c r="D660" s="45"/>
    </row>
    <row r="661">
      <c r="A661" s="39"/>
      <c r="B661" s="45"/>
      <c r="C661" s="45"/>
      <c r="D661" s="45"/>
    </row>
    <row r="662">
      <c r="A662" s="39"/>
      <c r="B662" s="45"/>
      <c r="C662" s="45"/>
      <c r="D662" s="45"/>
    </row>
    <row r="663">
      <c r="A663" s="39"/>
      <c r="B663" s="45"/>
      <c r="C663" s="45"/>
      <c r="D663" s="45"/>
    </row>
    <row r="664">
      <c r="A664" s="39"/>
      <c r="B664" s="45"/>
      <c r="C664" s="45"/>
      <c r="D664" s="45"/>
    </row>
    <row r="665">
      <c r="A665" s="39"/>
      <c r="B665" s="45"/>
      <c r="C665" s="45"/>
      <c r="D665" s="45"/>
    </row>
    <row r="666">
      <c r="A666" s="39"/>
      <c r="B666" s="45"/>
      <c r="C666" s="45"/>
      <c r="D666" s="45"/>
    </row>
    <row r="667">
      <c r="A667" s="39"/>
      <c r="B667" s="45"/>
      <c r="C667" s="45"/>
      <c r="D667" s="45"/>
    </row>
    <row r="668">
      <c r="A668" s="39"/>
      <c r="B668" s="45"/>
      <c r="C668" s="45"/>
      <c r="D668" s="45"/>
    </row>
    <row r="669">
      <c r="A669" s="39"/>
      <c r="B669" s="45"/>
      <c r="C669" s="45"/>
      <c r="D669" s="45"/>
    </row>
    <row r="670">
      <c r="A670" s="39"/>
      <c r="B670" s="45"/>
      <c r="C670" s="45"/>
      <c r="D670" s="45"/>
    </row>
    <row r="671">
      <c r="A671" s="39"/>
      <c r="B671" s="45"/>
      <c r="C671" s="45"/>
      <c r="D671" s="45"/>
    </row>
    <row r="672">
      <c r="A672" s="39"/>
      <c r="B672" s="45"/>
      <c r="C672" s="45"/>
      <c r="D672" s="45"/>
    </row>
    <row r="673">
      <c r="A673" s="39"/>
      <c r="B673" s="45"/>
      <c r="C673" s="45"/>
      <c r="D673" s="45"/>
    </row>
    <row r="674">
      <c r="A674" s="39"/>
      <c r="B674" s="45"/>
      <c r="C674" s="45"/>
      <c r="D674" s="45"/>
    </row>
    <row r="675">
      <c r="A675" s="39"/>
      <c r="B675" s="45"/>
      <c r="C675" s="45"/>
      <c r="D675" s="45"/>
    </row>
    <row r="676">
      <c r="A676" s="39"/>
      <c r="B676" s="45"/>
      <c r="C676" s="45"/>
      <c r="D676" s="45"/>
    </row>
    <row r="677">
      <c r="A677" s="39"/>
      <c r="B677" s="45"/>
      <c r="C677" s="45"/>
      <c r="D677" s="45"/>
    </row>
    <row r="678">
      <c r="A678" s="39"/>
      <c r="B678" s="45"/>
      <c r="C678" s="45"/>
      <c r="D678" s="45"/>
    </row>
    <row r="679">
      <c r="A679" s="39"/>
      <c r="B679" s="45"/>
      <c r="C679" s="45"/>
      <c r="D679" s="45"/>
    </row>
    <row r="680">
      <c r="A680" s="39"/>
      <c r="B680" s="45"/>
      <c r="C680" s="45"/>
      <c r="D680" s="45"/>
    </row>
    <row r="681">
      <c r="A681" s="39"/>
      <c r="B681" s="45"/>
      <c r="C681" s="45"/>
      <c r="D681" s="45"/>
    </row>
    <row r="682">
      <c r="A682" s="39"/>
      <c r="B682" s="45"/>
      <c r="C682" s="45"/>
      <c r="D682" s="45"/>
    </row>
    <row r="683">
      <c r="A683" s="39"/>
      <c r="B683" s="45"/>
      <c r="C683" s="45"/>
      <c r="D683" s="45"/>
    </row>
    <row r="684">
      <c r="A684" s="39"/>
      <c r="B684" s="45"/>
      <c r="C684" s="45"/>
      <c r="D684" s="45"/>
    </row>
    <row r="685">
      <c r="A685" s="39"/>
      <c r="B685" s="45"/>
      <c r="C685" s="45"/>
      <c r="D685" s="45"/>
    </row>
    <row r="686">
      <c r="A686" s="39"/>
      <c r="B686" s="45"/>
      <c r="C686" s="45"/>
      <c r="D686" s="45"/>
    </row>
    <row r="687">
      <c r="A687" s="39"/>
      <c r="B687" s="45"/>
      <c r="C687" s="45"/>
      <c r="D687" s="45"/>
    </row>
    <row r="688">
      <c r="A688" s="39"/>
      <c r="B688" s="45"/>
      <c r="C688" s="45"/>
      <c r="D688" s="45"/>
    </row>
    <row r="689">
      <c r="A689" s="39"/>
      <c r="B689" s="45"/>
      <c r="C689" s="45"/>
      <c r="D689" s="45"/>
    </row>
    <row r="690">
      <c r="A690" s="39"/>
      <c r="B690" s="45"/>
      <c r="C690" s="45"/>
      <c r="D690" s="45"/>
    </row>
    <row r="691">
      <c r="A691" s="39"/>
      <c r="B691" s="45"/>
      <c r="C691" s="45"/>
      <c r="D691" s="45"/>
    </row>
    <row r="692">
      <c r="A692" s="39"/>
      <c r="B692" s="45"/>
      <c r="C692" s="45"/>
      <c r="D692" s="45"/>
    </row>
    <row r="693">
      <c r="A693" s="39"/>
      <c r="B693" s="45"/>
      <c r="C693" s="45"/>
      <c r="D693" s="45"/>
    </row>
    <row r="694">
      <c r="A694" s="39"/>
      <c r="B694" s="45"/>
      <c r="C694" s="45"/>
      <c r="D694" s="45"/>
    </row>
    <row r="695">
      <c r="A695" s="39"/>
      <c r="B695" s="45"/>
      <c r="C695" s="45"/>
      <c r="D695" s="45"/>
    </row>
    <row r="696">
      <c r="A696" s="39"/>
      <c r="B696" s="45"/>
      <c r="C696" s="45"/>
      <c r="D696" s="45"/>
    </row>
    <row r="697">
      <c r="A697" s="39"/>
      <c r="B697" s="45"/>
      <c r="C697" s="45"/>
      <c r="D697" s="45"/>
    </row>
    <row r="698">
      <c r="A698" s="39"/>
      <c r="B698" s="45"/>
      <c r="C698" s="45"/>
      <c r="D698" s="45"/>
    </row>
    <row r="699">
      <c r="A699" s="39"/>
      <c r="B699" s="45"/>
      <c r="C699" s="45"/>
      <c r="D699" s="45"/>
    </row>
    <row r="700">
      <c r="A700" s="39"/>
      <c r="B700" s="45"/>
      <c r="C700" s="45"/>
      <c r="D700" s="45"/>
    </row>
    <row r="701">
      <c r="A701" s="39"/>
      <c r="B701" s="45"/>
      <c r="C701" s="45"/>
      <c r="D701" s="45"/>
    </row>
    <row r="702">
      <c r="A702" s="39"/>
      <c r="B702" s="45"/>
      <c r="C702" s="45"/>
      <c r="D702" s="45"/>
    </row>
    <row r="703">
      <c r="A703" s="39"/>
      <c r="B703" s="45"/>
      <c r="C703" s="45"/>
      <c r="D703" s="45"/>
    </row>
    <row r="704">
      <c r="A704" s="39"/>
      <c r="B704" s="45"/>
      <c r="C704" s="45"/>
      <c r="D704" s="45"/>
    </row>
    <row r="705">
      <c r="A705" s="39"/>
      <c r="B705" s="45"/>
      <c r="C705" s="45"/>
      <c r="D705" s="45"/>
    </row>
    <row r="706">
      <c r="A706" s="39"/>
      <c r="B706" s="45"/>
      <c r="C706" s="45"/>
      <c r="D706" s="45"/>
    </row>
    <row r="707">
      <c r="A707" s="39"/>
      <c r="B707" s="45"/>
      <c r="C707" s="45"/>
      <c r="D707" s="45"/>
    </row>
    <row r="708">
      <c r="A708" s="39"/>
      <c r="B708" s="45"/>
      <c r="C708" s="45"/>
      <c r="D708" s="45"/>
    </row>
    <row r="709">
      <c r="A709" s="39"/>
      <c r="B709" s="45"/>
      <c r="C709" s="45"/>
      <c r="D709" s="45"/>
    </row>
    <row r="710">
      <c r="A710" s="39"/>
      <c r="B710" s="45"/>
      <c r="C710" s="45"/>
      <c r="D710" s="45"/>
    </row>
    <row r="711">
      <c r="A711" s="39"/>
      <c r="B711" s="45"/>
      <c r="C711" s="45"/>
      <c r="D711" s="45"/>
    </row>
    <row r="712">
      <c r="A712" s="39"/>
      <c r="B712" s="45"/>
      <c r="C712" s="45"/>
      <c r="D712" s="45"/>
    </row>
    <row r="713">
      <c r="A713" s="39"/>
      <c r="B713" s="45"/>
      <c r="C713" s="45"/>
      <c r="D713" s="45"/>
    </row>
    <row r="714">
      <c r="A714" s="39"/>
      <c r="B714" s="45"/>
      <c r="C714" s="45"/>
      <c r="D714" s="45"/>
    </row>
    <row r="715">
      <c r="A715" s="39"/>
      <c r="B715" s="45"/>
      <c r="C715" s="45"/>
      <c r="D715" s="45"/>
    </row>
    <row r="716">
      <c r="A716" s="39"/>
      <c r="B716" s="45"/>
      <c r="C716" s="45"/>
      <c r="D716" s="45"/>
    </row>
    <row r="717">
      <c r="A717" s="39"/>
      <c r="B717" s="45"/>
      <c r="C717" s="45"/>
      <c r="D717" s="45"/>
    </row>
    <row r="718">
      <c r="A718" s="39"/>
      <c r="B718" s="45"/>
      <c r="C718" s="45"/>
      <c r="D718" s="45"/>
    </row>
    <row r="719">
      <c r="A719" s="39"/>
      <c r="B719" s="45"/>
      <c r="C719" s="45"/>
      <c r="D719" s="45"/>
    </row>
    <row r="720">
      <c r="A720" s="39"/>
      <c r="B720" s="45"/>
      <c r="C720" s="45"/>
      <c r="D720" s="45"/>
    </row>
    <row r="721">
      <c r="A721" s="39"/>
      <c r="B721" s="45"/>
      <c r="C721" s="45"/>
      <c r="D721" s="45"/>
    </row>
    <row r="722">
      <c r="A722" s="39"/>
      <c r="B722" s="45"/>
      <c r="C722" s="45"/>
      <c r="D722" s="45"/>
    </row>
    <row r="723">
      <c r="A723" s="39"/>
      <c r="B723" s="45"/>
      <c r="C723" s="45"/>
      <c r="D723" s="45"/>
    </row>
    <row r="724">
      <c r="A724" s="39"/>
      <c r="B724" s="45"/>
      <c r="C724" s="45"/>
      <c r="D724" s="45"/>
    </row>
    <row r="725">
      <c r="A725" s="39"/>
      <c r="B725" s="45"/>
      <c r="C725" s="45"/>
      <c r="D725" s="45"/>
    </row>
    <row r="726">
      <c r="A726" s="39"/>
      <c r="B726" s="45"/>
      <c r="C726" s="45"/>
      <c r="D726" s="45"/>
    </row>
    <row r="727">
      <c r="A727" s="39"/>
      <c r="B727" s="45"/>
      <c r="C727" s="45"/>
      <c r="D727" s="45"/>
    </row>
    <row r="728">
      <c r="A728" s="39"/>
      <c r="B728" s="45"/>
      <c r="C728" s="45"/>
      <c r="D728" s="45"/>
    </row>
    <row r="729">
      <c r="A729" s="39"/>
      <c r="B729" s="45"/>
      <c r="C729" s="45"/>
      <c r="D729" s="45"/>
    </row>
    <row r="730">
      <c r="A730" s="39"/>
      <c r="B730" s="45"/>
      <c r="C730" s="45"/>
      <c r="D730" s="45"/>
    </row>
    <row r="731">
      <c r="A731" s="39"/>
      <c r="B731" s="45"/>
      <c r="C731" s="45"/>
      <c r="D731" s="45"/>
    </row>
    <row r="732">
      <c r="A732" s="39"/>
      <c r="B732" s="45"/>
      <c r="C732" s="45"/>
      <c r="D732" s="45"/>
    </row>
    <row r="733">
      <c r="A733" s="39"/>
      <c r="B733" s="45"/>
      <c r="C733" s="45"/>
      <c r="D733" s="45"/>
    </row>
    <row r="734">
      <c r="A734" s="39"/>
      <c r="B734" s="45"/>
      <c r="C734" s="45"/>
      <c r="D734" s="45"/>
    </row>
    <row r="735">
      <c r="A735" s="39"/>
      <c r="B735" s="45"/>
      <c r="C735" s="45"/>
      <c r="D735" s="45"/>
    </row>
    <row r="736">
      <c r="A736" s="39"/>
      <c r="B736" s="45"/>
      <c r="C736" s="45"/>
      <c r="D736" s="45"/>
    </row>
    <row r="737">
      <c r="A737" s="39"/>
      <c r="B737" s="45"/>
      <c r="C737" s="45"/>
      <c r="D737" s="45"/>
    </row>
    <row r="738">
      <c r="A738" s="39"/>
      <c r="B738" s="45"/>
      <c r="C738" s="45"/>
      <c r="D738" s="45"/>
    </row>
    <row r="739">
      <c r="A739" s="39"/>
      <c r="B739" s="45"/>
      <c r="C739" s="45"/>
      <c r="D739" s="45"/>
    </row>
    <row r="740">
      <c r="A740" s="39"/>
      <c r="B740" s="45"/>
      <c r="C740" s="45"/>
      <c r="D740" s="45"/>
    </row>
    <row r="741">
      <c r="A741" s="39"/>
      <c r="B741" s="45"/>
      <c r="C741" s="45"/>
      <c r="D741" s="45"/>
    </row>
    <row r="742">
      <c r="A742" s="39"/>
      <c r="B742" s="45"/>
      <c r="C742" s="45"/>
      <c r="D742" s="45"/>
    </row>
    <row r="743">
      <c r="A743" s="39"/>
      <c r="B743" s="45"/>
      <c r="C743" s="45"/>
      <c r="D743" s="45"/>
    </row>
    <row r="744">
      <c r="A744" s="39"/>
      <c r="B744" s="45"/>
      <c r="C744" s="45"/>
      <c r="D744" s="45"/>
    </row>
    <row r="745">
      <c r="A745" s="39"/>
      <c r="B745" s="45"/>
      <c r="C745" s="45"/>
      <c r="D745" s="45"/>
    </row>
    <row r="746">
      <c r="A746" s="39"/>
      <c r="B746" s="45"/>
      <c r="C746" s="45"/>
      <c r="D746" s="45"/>
    </row>
    <row r="747">
      <c r="A747" s="39"/>
      <c r="B747" s="45"/>
      <c r="C747" s="45"/>
      <c r="D747" s="45"/>
    </row>
    <row r="748">
      <c r="A748" s="39"/>
      <c r="B748" s="45"/>
      <c r="C748" s="45"/>
      <c r="D748" s="45"/>
    </row>
    <row r="749">
      <c r="A749" s="39"/>
      <c r="B749" s="45"/>
      <c r="C749" s="45"/>
      <c r="D749" s="45"/>
    </row>
    <row r="750">
      <c r="A750" s="39"/>
      <c r="B750" s="45"/>
      <c r="C750" s="45"/>
      <c r="D750" s="45"/>
    </row>
    <row r="751">
      <c r="A751" s="39"/>
      <c r="B751" s="45"/>
      <c r="C751" s="45"/>
      <c r="D751" s="45"/>
    </row>
    <row r="752">
      <c r="A752" s="39"/>
      <c r="B752" s="45"/>
      <c r="C752" s="45"/>
      <c r="D752" s="45"/>
    </row>
    <row r="753">
      <c r="A753" s="39"/>
      <c r="B753" s="45"/>
      <c r="C753" s="45"/>
      <c r="D753" s="45"/>
    </row>
    <row r="754">
      <c r="A754" s="39"/>
      <c r="B754" s="45"/>
      <c r="C754" s="45"/>
      <c r="D754" s="45"/>
    </row>
    <row r="755">
      <c r="A755" s="39"/>
      <c r="B755" s="45"/>
      <c r="C755" s="45"/>
      <c r="D755" s="45"/>
    </row>
    <row r="756">
      <c r="A756" s="39"/>
      <c r="B756" s="45"/>
      <c r="C756" s="45"/>
      <c r="D756" s="45"/>
    </row>
    <row r="757">
      <c r="A757" s="39"/>
      <c r="B757" s="45"/>
      <c r="C757" s="45"/>
      <c r="D757" s="45"/>
    </row>
    <row r="758">
      <c r="A758" s="39"/>
      <c r="B758" s="45"/>
      <c r="C758" s="45"/>
      <c r="D758" s="45"/>
    </row>
    <row r="759">
      <c r="A759" s="39"/>
      <c r="B759" s="45"/>
      <c r="C759" s="45"/>
      <c r="D759" s="45"/>
    </row>
    <row r="760">
      <c r="A760" s="39"/>
      <c r="B760" s="45"/>
      <c r="C760" s="45"/>
      <c r="D760" s="45"/>
    </row>
    <row r="761">
      <c r="A761" s="39"/>
      <c r="B761" s="45"/>
      <c r="C761" s="45"/>
      <c r="D761" s="45"/>
    </row>
    <row r="762">
      <c r="A762" s="39"/>
      <c r="B762" s="45"/>
      <c r="C762" s="45"/>
      <c r="D762" s="45"/>
    </row>
    <row r="763">
      <c r="A763" s="39"/>
      <c r="B763" s="45"/>
      <c r="C763" s="45"/>
      <c r="D763" s="45"/>
    </row>
    <row r="764">
      <c r="A764" s="39"/>
      <c r="B764" s="45"/>
      <c r="C764" s="45"/>
      <c r="D764" s="45"/>
    </row>
    <row r="765">
      <c r="A765" s="39"/>
      <c r="B765" s="45"/>
      <c r="C765" s="45"/>
      <c r="D765" s="45"/>
    </row>
    <row r="766">
      <c r="A766" s="39"/>
      <c r="B766" s="45"/>
      <c r="C766" s="45"/>
      <c r="D766" s="45"/>
    </row>
    <row r="767">
      <c r="A767" s="39"/>
      <c r="B767" s="45"/>
      <c r="C767" s="45"/>
      <c r="D767" s="45"/>
    </row>
    <row r="768">
      <c r="A768" s="39"/>
      <c r="B768" s="45"/>
      <c r="C768" s="45"/>
      <c r="D768" s="45"/>
    </row>
    <row r="769">
      <c r="A769" s="39"/>
      <c r="B769" s="45"/>
      <c r="C769" s="45"/>
      <c r="D769" s="45"/>
    </row>
    <row r="770">
      <c r="A770" s="39"/>
      <c r="B770" s="45"/>
      <c r="C770" s="45"/>
      <c r="D770" s="45"/>
    </row>
    <row r="771">
      <c r="A771" s="39"/>
      <c r="B771" s="45"/>
      <c r="C771" s="45"/>
      <c r="D771" s="45"/>
    </row>
    <row r="772">
      <c r="A772" s="39"/>
      <c r="B772" s="45"/>
      <c r="C772" s="45"/>
      <c r="D772" s="45"/>
    </row>
    <row r="773">
      <c r="A773" s="39"/>
      <c r="B773" s="45"/>
      <c r="C773" s="45"/>
      <c r="D773" s="45"/>
    </row>
    <row r="774">
      <c r="A774" s="39"/>
      <c r="B774" s="45"/>
      <c r="C774" s="45"/>
      <c r="D774" s="45"/>
    </row>
    <row r="775">
      <c r="A775" s="39"/>
      <c r="B775" s="45"/>
      <c r="C775" s="45"/>
      <c r="D775" s="45"/>
    </row>
    <row r="776">
      <c r="A776" s="39"/>
      <c r="B776" s="45"/>
      <c r="C776" s="45"/>
      <c r="D776" s="45"/>
    </row>
    <row r="777">
      <c r="A777" s="39"/>
      <c r="B777" s="45"/>
      <c r="C777" s="45"/>
      <c r="D777" s="45"/>
    </row>
    <row r="778">
      <c r="A778" s="39"/>
      <c r="B778" s="45"/>
      <c r="C778" s="45"/>
      <c r="D778" s="45"/>
    </row>
    <row r="779">
      <c r="A779" s="39"/>
      <c r="B779" s="45"/>
      <c r="C779" s="45"/>
      <c r="D779" s="45"/>
    </row>
    <row r="780">
      <c r="A780" s="39"/>
      <c r="B780" s="45"/>
      <c r="C780" s="45"/>
      <c r="D780" s="45"/>
    </row>
    <row r="781">
      <c r="A781" s="39"/>
      <c r="B781" s="45"/>
      <c r="C781" s="45"/>
      <c r="D781" s="45"/>
    </row>
    <row r="782">
      <c r="A782" s="39"/>
      <c r="B782" s="45"/>
      <c r="C782" s="45"/>
      <c r="D782" s="45"/>
    </row>
    <row r="783">
      <c r="A783" s="39"/>
      <c r="B783" s="45"/>
      <c r="C783" s="45"/>
      <c r="D783" s="45"/>
    </row>
    <row r="784">
      <c r="A784" s="39"/>
      <c r="B784" s="45"/>
      <c r="C784" s="45"/>
      <c r="D784" s="45"/>
    </row>
    <row r="785">
      <c r="A785" s="39"/>
      <c r="B785" s="45"/>
      <c r="C785" s="45"/>
      <c r="D785" s="45"/>
    </row>
    <row r="786">
      <c r="A786" s="39"/>
      <c r="B786" s="45"/>
      <c r="C786" s="45"/>
      <c r="D786" s="45"/>
    </row>
    <row r="787">
      <c r="A787" s="39"/>
      <c r="B787" s="45"/>
      <c r="C787" s="45"/>
      <c r="D787" s="45"/>
    </row>
    <row r="788">
      <c r="A788" s="39"/>
      <c r="B788" s="45"/>
      <c r="C788" s="45"/>
      <c r="D788" s="45"/>
    </row>
    <row r="789">
      <c r="A789" s="39"/>
      <c r="B789" s="45"/>
      <c r="C789" s="45"/>
      <c r="D789" s="45"/>
    </row>
    <row r="790">
      <c r="A790" s="39"/>
      <c r="B790" s="45"/>
      <c r="C790" s="45"/>
      <c r="D790" s="45"/>
    </row>
    <row r="791">
      <c r="A791" s="39"/>
      <c r="B791" s="45"/>
      <c r="C791" s="45"/>
      <c r="D791" s="45"/>
    </row>
    <row r="792">
      <c r="A792" s="39"/>
      <c r="B792" s="45"/>
      <c r="C792" s="45"/>
      <c r="D792" s="45"/>
    </row>
    <row r="793">
      <c r="A793" s="39"/>
      <c r="B793" s="45"/>
      <c r="C793" s="45"/>
      <c r="D793" s="45"/>
    </row>
    <row r="794">
      <c r="A794" s="39"/>
      <c r="B794" s="45"/>
      <c r="C794" s="45"/>
      <c r="D794" s="45"/>
    </row>
    <row r="795">
      <c r="A795" s="39"/>
      <c r="B795" s="45"/>
      <c r="C795" s="45"/>
      <c r="D795" s="45"/>
    </row>
    <row r="796">
      <c r="A796" s="39"/>
      <c r="B796" s="45"/>
      <c r="C796" s="45"/>
      <c r="D796" s="45"/>
    </row>
    <row r="797">
      <c r="A797" s="39"/>
      <c r="B797" s="45"/>
      <c r="C797" s="45"/>
      <c r="D797" s="45"/>
    </row>
    <row r="798">
      <c r="A798" s="39"/>
      <c r="B798" s="45"/>
      <c r="C798" s="45"/>
      <c r="D798" s="45"/>
    </row>
    <row r="799">
      <c r="A799" s="39"/>
      <c r="B799" s="45"/>
      <c r="C799" s="45"/>
      <c r="D799" s="45"/>
    </row>
    <row r="800">
      <c r="A800" s="39"/>
      <c r="B800" s="45"/>
      <c r="C800" s="45"/>
      <c r="D800" s="45"/>
    </row>
    <row r="801">
      <c r="A801" s="39"/>
      <c r="B801" s="45"/>
      <c r="C801" s="45"/>
      <c r="D801" s="45"/>
    </row>
    <row r="802">
      <c r="A802" s="39"/>
      <c r="B802" s="45"/>
      <c r="C802" s="45"/>
      <c r="D802" s="45"/>
    </row>
    <row r="803">
      <c r="A803" s="39"/>
      <c r="B803" s="45"/>
      <c r="C803" s="45"/>
      <c r="D803" s="45"/>
    </row>
    <row r="804">
      <c r="A804" s="39"/>
      <c r="B804" s="45"/>
      <c r="C804" s="45"/>
      <c r="D804" s="45"/>
    </row>
    <row r="805">
      <c r="A805" s="39"/>
      <c r="B805" s="45"/>
      <c r="C805" s="45"/>
      <c r="D805" s="45"/>
    </row>
    <row r="806">
      <c r="A806" s="39"/>
      <c r="B806" s="45"/>
      <c r="C806" s="45"/>
      <c r="D806" s="45"/>
    </row>
    <row r="807">
      <c r="A807" s="39"/>
      <c r="B807" s="45"/>
      <c r="C807" s="45"/>
      <c r="D807" s="45"/>
    </row>
    <row r="808">
      <c r="A808" s="39"/>
      <c r="B808" s="45"/>
      <c r="C808" s="45"/>
      <c r="D808" s="45"/>
    </row>
    <row r="809">
      <c r="A809" s="39"/>
      <c r="B809" s="45"/>
      <c r="C809" s="45"/>
      <c r="D809" s="45"/>
    </row>
    <row r="810">
      <c r="A810" s="39"/>
      <c r="B810" s="45"/>
      <c r="C810" s="45"/>
      <c r="D810" s="45"/>
    </row>
    <row r="811">
      <c r="A811" s="39"/>
      <c r="B811" s="45"/>
      <c r="C811" s="45"/>
      <c r="D811" s="45"/>
    </row>
    <row r="812">
      <c r="A812" s="39"/>
      <c r="B812" s="45"/>
      <c r="C812" s="45"/>
      <c r="D812" s="45"/>
    </row>
    <row r="813">
      <c r="A813" s="39"/>
      <c r="B813" s="45"/>
      <c r="C813" s="45"/>
      <c r="D813" s="45"/>
    </row>
    <row r="814">
      <c r="A814" s="39"/>
      <c r="B814" s="45"/>
      <c r="C814" s="45"/>
      <c r="D814" s="45"/>
    </row>
    <row r="815">
      <c r="A815" s="39"/>
      <c r="B815" s="45"/>
      <c r="C815" s="45"/>
      <c r="D815" s="45"/>
    </row>
    <row r="816">
      <c r="A816" s="39"/>
      <c r="B816" s="45"/>
      <c r="C816" s="45"/>
      <c r="D816" s="45"/>
    </row>
    <row r="817">
      <c r="A817" s="39"/>
      <c r="B817" s="45"/>
      <c r="C817" s="45"/>
      <c r="D817" s="45"/>
    </row>
    <row r="818">
      <c r="A818" s="39"/>
      <c r="B818" s="45"/>
      <c r="C818" s="45"/>
      <c r="D818" s="45"/>
    </row>
    <row r="819">
      <c r="A819" s="39"/>
      <c r="B819" s="45"/>
      <c r="C819" s="45"/>
      <c r="D819" s="45"/>
    </row>
    <row r="820">
      <c r="A820" s="39"/>
      <c r="B820" s="45"/>
      <c r="C820" s="45"/>
      <c r="D820" s="45"/>
    </row>
    <row r="821">
      <c r="A821" s="39"/>
      <c r="B821" s="45"/>
      <c r="C821" s="45"/>
      <c r="D821" s="45"/>
    </row>
    <row r="822">
      <c r="A822" s="39"/>
      <c r="B822" s="45"/>
      <c r="C822" s="45"/>
      <c r="D822" s="45"/>
    </row>
    <row r="823">
      <c r="A823" s="39"/>
      <c r="B823" s="45"/>
      <c r="C823" s="45"/>
      <c r="D823" s="45"/>
    </row>
    <row r="824">
      <c r="A824" s="39"/>
      <c r="B824" s="45"/>
      <c r="C824" s="45"/>
      <c r="D824" s="45"/>
    </row>
    <row r="825">
      <c r="A825" s="39"/>
      <c r="B825" s="45"/>
      <c r="C825" s="45"/>
      <c r="D825" s="45"/>
    </row>
    <row r="826">
      <c r="A826" s="39"/>
      <c r="B826" s="45"/>
      <c r="C826" s="45"/>
      <c r="D826" s="45"/>
    </row>
    <row r="827">
      <c r="A827" s="39"/>
      <c r="B827" s="45"/>
      <c r="C827" s="45"/>
      <c r="D827" s="45"/>
    </row>
    <row r="828">
      <c r="A828" s="39"/>
      <c r="B828" s="45"/>
      <c r="C828" s="45"/>
      <c r="D828" s="45"/>
    </row>
    <row r="829">
      <c r="A829" s="39"/>
      <c r="B829" s="45"/>
      <c r="C829" s="45"/>
      <c r="D829" s="45"/>
    </row>
    <row r="830">
      <c r="A830" s="39"/>
      <c r="B830" s="45"/>
      <c r="C830" s="45"/>
      <c r="D830" s="45"/>
    </row>
    <row r="831">
      <c r="A831" s="39"/>
      <c r="B831" s="45"/>
      <c r="C831" s="45"/>
      <c r="D831" s="45"/>
    </row>
    <row r="832">
      <c r="A832" s="39"/>
      <c r="B832" s="45"/>
      <c r="C832" s="45"/>
      <c r="D832" s="45"/>
    </row>
    <row r="833">
      <c r="A833" s="39"/>
      <c r="B833" s="45"/>
      <c r="C833" s="45"/>
      <c r="D833" s="45"/>
    </row>
    <row r="834">
      <c r="A834" s="39"/>
      <c r="B834" s="45"/>
      <c r="C834" s="45"/>
      <c r="D834" s="45"/>
    </row>
    <row r="835">
      <c r="A835" s="39"/>
      <c r="B835" s="45"/>
      <c r="C835" s="45"/>
      <c r="D835" s="45"/>
    </row>
    <row r="836">
      <c r="A836" s="39"/>
      <c r="B836" s="45"/>
      <c r="C836" s="45"/>
      <c r="D836" s="45"/>
    </row>
    <row r="837">
      <c r="A837" s="39"/>
      <c r="B837" s="45"/>
      <c r="C837" s="45"/>
      <c r="D837" s="45"/>
    </row>
    <row r="838">
      <c r="A838" s="39"/>
      <c r="B838" s="45"/>
      <c r="C838" s="45"/>
      <c r="D838" s="45"/>
    </row>
    <row r="839">
      <c r="A839" s="39"/>
      <c r="B839" s="45"/>
      <c r="C839" s="45"/>
      <c r="D839" s="45"/>
    </row>
    <row r="840">
      <c r="A840" s="39"/>
      <c r="B840" s="45"/>
      <c r="C840" s="45"/>
      <c r="D840" s="45"/>
    </row>
    <row r="841">
      <c r="A841" s="39"/>
      <c r="B841" s="45"/>
      <c r="C841" s="45"/>
      <c r="D841" s="45"/>
    </row>
    <row r="842">
      <c r="A842" s="39"/>
      <c r="B842" s="45"/>
      <c r="C842" s="45"/>
      <c r="D842" s="45"/>
    </row>
    <row r="843">
      <c r="A843" s="39"/>
      <c r="B843" s="45"/>
      <c r="C843" s="45"/>
      <c r="D843" s="45"/>
    </row>
    <row r="844">
      <c r="A844" s="39"/>
      <c r="B844" s="45"/>
      <c r="C844" s="45"/>
      <c r="D844" s="45"/>
    </row>
    <row r="845">
      <c r="A845" s="39"/>
      <c r="B845" s="45"/>
      <c r="C845" s="45"/>
      <c r="D845" s="45"/>
    </row>
    <row r="846">
      <c r="A846" s="39"/>
      <c r="B846" s="45"/>
      <c r="C846" s="45"/>
      <c r="D846" s="45"/>
    </row>
    <row r="847">
      <c r="A847" s="39"/>
      <c r="B847" s="45"/>
      <c r="C847" s="45"/>
      <c r="D847" s="45"/>
    </row>
    <row r="848">
      <c r="A848" s="39"/>
      <c r="B848" s="45"/>
      <c r="C848" s="45"/>
      <c r="D848" s="45"/>
    </row>
    <row r="849">
      <c r="A849" s="39"/>
      <c r="B849" s="45"/>
      <c r="C849" s="45"/>
      <c r="D849" s="45"/>
    </row>
    <row r="850">
      <c r="A850" s="39"/>
      <c r="B850" s="45"/>
      <c r="C850" s="45"/>
      <c r="D850" s="45"/>
    </row>
    <row r="851">
      <c r="A851" s="39"/>
      <c r="B851" s="45"/>
      <c r="C851" s="45"/>
      <c r="D851" s="45"/>
    </row>
    <row r="852">
      <c r="A852" s="39"/>
      <c r="B852" s="45"/>
      <c r="C852" s="45"/>
      <c r="D852" s="45"/>
    </row>
    <row r="853">
      <c r="A853" s="39"/>
      <c r="B853" s="45"/>
      <c r="C853" s="45"/>
      <c r="D853" s="45"/>
    </row>
    <row r="854">
      <c r="A854" s="39"/>
      <c r="B854" s="45"/>
      <c r="C854" s="45"/>
      <c r="D854" s="45"/>
    </row>
    <row r="855">
      <c r="A855" s="39"/>
      <c r="B855" s="45"/>
      <c r="C855" s="45"/>
      <c r="D855" s="45"/>
    </row>
    <row r="856">
      <c r="A856" s="39"/>
      <c r="B856" s="45"/>
      <c r="C856" s="45"/>
      <c r="D856" s="45"/>
    </row>
    <row r="857">
      <c r="A857" s="39"/>
      <c r="B857" s="45"/>
      <c r="C857" s="45"/>
      <c r="D857" s="45"/>
    </row>
    <row r="858">
      <c r="A858" s="39"/>
      <c r="B858" s="45"/>
      <c r="C858" s="45"/>
      <c r="D858" s="45"/>
    </row>
    <row r="859">
      <c r="A859" s="39"/>
      <c r="B859" s="45"/>
      <c r="C859" s="45"/>
      <c r="D859" s="45"/>
    </row>
    <row r="860">
      <c r="A860" s="39"/>
      <c r="B860" s="45"/>
      <c r="C860" s="45"/>
      <c r="D860" s="45"/>
    </row>
    <row r="861">
      <c r="A861" s="39"/>
      <c r="B861" s="45"/>
      <c r="C861" s="45"/>
      <c r="D861" s="45"/>
    </row>
    <row r="862">
      <c r="A862" s="39"/>
      <c r="B862" s="45"/>
      <c r="C862" s="45"/>
      <c r="D862" s="45"/>
    </row>
    <row r="863">
      <c r="A863" s="39"/>
      <c r="B863" s="45"/>
      <c r="C863" s="45"/>
      <c r="D863" s="45"/>
    </row>
    <row r="864">
      <c r="A864" s="39"/>
      <c r="B864" s="45"/>
      <c r="C864" s="45"/>
      <c r="D864" s="45"/>
    </row>
    <row r="865">
      <c r="A865" s="39"/>
      <c r="B865" s="45"/>
      <c r="C865" s="45"/>
      <c r="D865" s="45"/>
    </row>
    <row r="866">
      <c r="A866" s="39"/>
      <c r="B866" s="45"/>
      <c r="C866" s="45"/>
      <c r="D866" s="45"/>
    </row>
    <row r="867">
      <c r="A867" s="39"/>
      <c r="B867" s="45"/>
      <c r="C867" s="45"/>
      <c r="D867" s="45"/>
    </row>
    <row r="868">
      <c r="A868" s="39"/>
      <c r="B868" s="45"/>
      <c r="C868" s="45"/>
      <c r="D868" s="45"/>
    </row>
    <row r="869">
      <c r="A869" s="39"/>
      <c r="B869" s="45"/>
      <c r="C869" s="45"/>
      <c r="D869" s="45"/>
    </row>
    <row r="870">
      <c r="A870" s="39"/>
      <c r="B870" s="45"/>
      <c r="C870" s="45"/>
      <c r="D870" s="45"/>
    </row>
    <row r="871">
      <c r="A871" s="39"/>
      <c r="B871" s="45"/>
      <c r="C871" s="45"/>
      <c r="D871" s="45"/>
    </row>
    <row r="872">
      <c r="A872" s="39"/>
      <c r="B872" s="45"/>
      <c r="C872" s="45"/>
      <c r="D872" s="45"/>
    </row>
    <row r="873">
      <c r="A873" s="39"/>
      <c r="B873" s="45"/>
      <c r="C873" s="45"/>
      <c r="D873" s="45"/>
    </row>
    <row r="874">
      <c r="A874" s="39"/>
      <c r="B874" s="45"/>
      <c r="C874" s="45"/>
      <c r="D874" s="45"/>
    </row>
    <row r="875">
      <c r="A875" s="39"/>
      <c r="B875" s="45"/>
      <c r="C875" s="45"/>
      <c r="D875" s="45"/>
    </row>
    <row r="876">
      <c r="A876" s="39"/>
      <c r="B876" s="45"/>
      <c r="C876" s="45"/>
      <c r="D876" s="45"/>
    </row>
    <row r="877">
      <c r="A877" s="39"/>
      <c r="B877" s="45"/>
      <c r="C877" s="45"/>
      <c r="D877" s="45"/>
    </row>
    <row r="878">
      <c r="A878" s="39"/>
      <c r="B878" s="45"/>
      <c r="C878" s="45"/>
      <c r="D878" s="45"/>
    </row>
    <row r="879">
      <c r="A879" s="39"/>
      <c r="B879" s="45"/>
      <c r="C879" s="45"/>
      <c r="D879" s="45"/>
    </row>
    <row r="880">
      <c r="A880" s="39"/>
      <c r="B880" s="45"/>
      <c r="C880" s="45"/>
      <c r="D880" s="45"/>
    </row>
    <row r="881">
      <c r="A881" s="39"/>
      <c r="B881" s="45"/>
      <c r="C881" s="45"/>
      <c r="D881" s="45"/>
    </row>
    <row r="882">
      <c r="A882" s="39"/>
      <c r="B882" s="45"/>
      <c r="C882" s="45"/>
      <c r="D882" s="45"/>
    </row>
    <row r="883">
      <c r="A883" s="39"/>
      <c r="B883" s="45"/>
      <c r="C883" s="45"/>
      <c r="D883" s="45"/>
    </row>
    <row r="884">
      <c r="A884" s="39"/>
      <c r="B884" s="45"/>
      <c r="C884" s="45"/>
      <c r="D884" s="45"/>
    </row>
    <row r="885">
      <c r="A885" s="39"/>
      <c r="B885" s="45"/>
      <c r="C885" s="45"/>
      <c r="D885" s="45"/>
    </row>
    <row r="886">
      <c r="A886" s="39"/>
      <c r="B886" s="45"/>
      <c r="C886" s="45"/>
      <c r="D886" s="45"/>
    </row>
    <row r="887">
      <c r="A887" s="39"/>
      <c r="B887" s="45"/>
      <c r="C887" s="45"/>
      <c r="D887" s="45"/>
    </row>
    <row r="888">
      <c r="A888" s="39"/>
      <c r="B888" s="45"/>
      <c r="C888" s="45"/>
      <c r="D888" s="45"/>
    </row>
    <row r="889">
      <c r="A889" s="39"/>
      <c r="B889" s="45"/>
      <c r="C889" s="45"/>
      <c r="D889" s="45"/>
    </row>
    <row r="890">
      <c r="A890" s="39"/>
      <c r="B890" s="45"/>
      <c r="C890" s="45"/>
      <c r="D890" s="45"/>
    </row>
    <row r="891">
      <c r="A891" s="39"/>
      <c r="B891" s="45"/>
      <c r="C891" s="45"/>
      <c r="D891" s="45"/>
    </row>
    <row r="892">
      <c r="A892" s="39"/>
      <c r="B892" s="45"/>
      <c r="C892" s="45"/>
      <c r="D892" s="45"/>
    </row>
    <row r="893">
      <c r="A893" s="39"/>
      <c r="B893" s="45"/>
      <c r="C893" s="45"/>
      <c r="D893" s="45"/>
    </row>
    <row r="894">
      <c r="A894" s="39"/>
      <c r="B894" s="45"/>
      <c r="C894" s="45"/>
      <c r="D894" s="45"/>
    </row>
    <row r="895">
      <c r="A895" s="39"/>
      <c r="B895" s="45"/>
      <c r="C895" s="45"/>
      <c r="D895" s="45"/>
    </row>
    <row r="896">
      <c r="A896" s="39"/>
      <c r="B896" s="45"/>
      <c r="C896" s="45"/>
      <c r="D896" s="45"/>
    </row>
    <row r="897">
      <c r="A897" s="39"/>
      <c r="B897" s="45"/>
      <c r="C897" s="45"/>
      <c r="D897" s="45"/>
    </row>
    <row r="898">
      <c r="A898" s="39"/>
      <c r="B898" s="45"/>
      <c r="C898" s="45"/>
      <c r="D898" s="45"/>
    </row>
    <row r="899">
      <c r="A899" s="39"/>
      <c r="B899" s="45"/>
      <c r="C899" s="45"/>
      <c r="D899" s="45"/>
    </row>
    <row r="900">
      <c r="A900" s="39"/>
      <c r="B900" s="45"/>
      <c r="C900" s="45"/>
      <c r="D900" s="45"/>
    </row>
    <row r="901">
      <c r="A901" s="39"/>
      <c r="B901" s="45"/>
      <c r="C901" s="45"/>
      <c r="D901" s="45"/>
    </row>
    <row r="902">
      <c r="A902" s="39"/>
      <c r="B902" s="45"/>
      <c r="C902" s="45"/>
      <c r="D902" s="45"/>
    </row>
    <row r="903">
      <c r="A903" s="39"/>
      <c r="B903" s="45"/>
      <c r="C903" s="45"/>
      <c r="D903" s="45"/>
    </row>
    <row r="904">
      <c r="A904" s="39"/>
      <c r="B904" s="45"/>
      <c r="C904" s="45"/>
      <c r="D904" s="45"/>
    </row>
    <row r="905">
      <c r="A905" s="39"/>
      <c r="B905" s="45"/>
      <c r="C905" s="45"/>
      <c r="D905" s="45"/>
    </row>
    <row r="906">
      <c r="A906" s="39"/>
      <c r="B906" s="45"/>
      <c r="C906" s="45"/>
      <c r="D906" s="45"/>
    </row>
    <row r="907">
      <c r="A907" s="39"/>
      <c r="B907" s="45"/>
      <c r="C907" s="45"/>
      <c r="D907" s="45"/>
    </row>
    <row r="908">
      <c r="A908" s="39"/>
      <c r="B908" s="45"/>
      <c r="C908" s="45"/>
      <c r="D908" s="45"/>
    </row>
    <row r="909">
      <c r="A909" s="39"/>
      <c r="B909" s="45"/>
      <c r="C909" s="45"/>
      <c r="D909" s="45"/>
    </row>
    <row r="910">
      <c r="A910" s="39"/>
      <c r="B910" s="45"/>
      <c r="C910" s="45"/>
      <c r="D910" s="45"/>
    </row>
    <row r="911">
      <c r="A911" s="39"/>
      <c r="B911" s="45"/>
      <c r="C911" s="45"/>
      <c r="D911" s="45"/>
    </row>
    <row r="912">
      <c r="A912" s="39"/>
      <c r="B912" s="45"/>
      <c r="C912" s="45"/>
      <c r="D912" s="45"/>
    </row>
    <row r="913">
      <c r="A913" s="39"/>
      <c r="B913" s="45"/>
      <c r="C913" s="45"/>
      <c r="D913" s="45"/>
    </row>
    <row r="914">
      <c r="A914" s="39"/>
      <c r="B914" s="45"/>
      <c r="C914" s="45"/>
      <c r="D914" s="45"/>
    </row>
    <row r="915">
      <c r="A915" s="39"/>
      <c r="B915" s="45"/>
      <c r="C915" s="45"/>
      <c r="D915" s="45"/>
    </row>
    <row r="916">
      <c r="A916" s="39"/>
      <c r="B916" s="45"/>
      <c r="C916" s="45"/>
      <c r="D916" s="45"/>
    </row>
    <row r="917">
      <c r="A917" s="39"/>
      <c r="B917" s="45"/>
      <c r="C917" s="45"/>
      <c r="D917" s="45"/>
    </row>
    <row r="918">
      <c r="A918" s="39"/>
      <c r="B918" s="45"/>
      <c r="C918" s="45"/>
      <c r="D918" s="45"/>
    </row>
    <row r="919">
      <c r="A919" s="39"/>
      <c r="B919" s="45"/>
      <c r="C919" s="45"/>
      <c r="D919" s="45"/>
    </row>
    <row r="920">
      <c r="A920" s="39"/>
      <c r="B920" s="45"/>
      <c r="C920" s="45"/>
      <c r="D920" s="45"/>
    </row>
    <row r="921">
      <c r="A921" s="39"/>
      <c r="B921" s="45"/>
      <c r="C921" s="45"/>
      <c r="D921" s="45"/>
    </row>
    <row r="922">
      <c r="A922" s="39"/>
      <c r="B922" s="45"/>
      <c r="C922" s="45"/>
      <c r="D922" s="45"/>
    </row>
    <row r="923">
      <c r="A923" s="39"/>
      <c r="B923" s="45"/>
      <c r="C923" s="45"/>
      <c r="D923" s="45"/>
    </row>
    <row r="924">
      <c r="A924" s="39"/>
      <c r="B924" s="45"/>
      <c r="C924" s="45"/>
      <c r="D924" s="45"/>
    </row>
    <row r="925">
      <c r="A925" s="39"/>
      <c r="B925" s="45"/>
      <c r="C925" s="45"/>
      <c r="D925" s="45"/>
    </row>
    <row r="926">
      <c r="A926" s="39"/>
      <c r="B926" s="45"/>
      <c r="C926" s="45"/>
      <c r="D926" s="45"/>
    </row>
    <row r="927">
      <c r="A927" s="39"/>
      <c r="B927" s="45"/>
      <c r="C927" s="45"/>
      <c r="D927" s="45"/>
    </row>
    <row r="928">
      <c r="A928" s="39"/>
      <c r="B928" s="45"/>
      <c r="C928" s="45"/>
      <c r="D928" s="45"/>
    </row>
    <row r="929">
      <c r="A929" s="39"/>
      <c r="B929" s="45"/>
      <c r="C929" s="45"/>
      <c r="D929" s="45"/>
    </row>
    <row r="930">
      <c r="A930" s="39"/>
      <c r="B930" s="45"/>
      <c r="C930" s="45"/>
      <c r="D930" s="45"/>
    </row>
    <row r="931">
      <c r="A931" s="39"/>
      <c r="B931" s="45"/>
      <c r="C931" s="45"/>
      <c r="D931" s="45"/>
    </row>
    <row r="932">
      <c r="A932" s="39"/>
      <c r="B932" s="45"/>
      <c r="C932" s="45"/>
      <c r="D932" s="45"/>
    </row>
    <row r="933">
      <c r="A933" s="39"/>
      <c r="B933" s="45"/>
      <c r="C933" s="45"/>
      <c r="D933" s="45"/>
    </row>
    <row r="934">
      <c r="A934" s="39"/>
      <c r="B934" s="45"/>
      <c r="C934" s="45"/>
      <c r="D934" s="45"/>
    </row>
    <row r="935">
      <c r="A935" s="39"/>
      <c r="B935" s="45"/>
      <c r="C935" s="45"/>
      <c r="D935" s="45"/>
    </row>
    <row r="936">
      <c r="A936" s="39"/>
      <c r="B936" s="45"/>
      <c r="C936" s="45"/>
      <c r="D936" s="45"/>
    </row>
    <row r="937">
      <c r="A937" s="39"/>
      <c r="B937" s="45"/>
      <c r="C937" s="45"/>
      <c r="D937" s="45"/>
    </row>
    <row r="938">
      <c r="A938" s="39"/>
      <c r="B938" s="45"/>
      <c r="C938" s="45"/>
      <c r="D938" s="45"/>
    </row>
    <row r="939">
      <c r="A939" s="39"/>
      <c r="B939" s="45"/>
      <c r="C939" s="45"/>
      <c r="D939" s="45"/>
    </row>
    <row r="940">
      <c r="A940" s="39"/>
      <c r="B940" s="45"/>
      <c r="C940" s="45"/>
      <c r="D940" s="45"/>
    </row>
    <row r="941">
      <c r="A941" s="39"/>
      <c r="B941" s="45"/>
      <c r="C941" s="45"/>
      <c r="D941" s="45"/>
    </row>
    <row r="942">
      <c r="A942" s="39"/>
      <c r="B942" s="45"/>
      <c r="C942" s="45"/>
      <c r="D942" s="45"/>
    </row>
    <row r="943">
      <c r="A943" s="39"/>
      <c r="B943" s="45"/>
      <c r="C943" s="45"/>
      <c r="D943" s="45"/>
    </row>
    <row r="944">
      <c r="A944" s="39"/>
      <c r="B944" s="45"/>
      <c r="C944" s="45"/>
      <c r="D944" s="45"/>
    </row>
    <row r="945">
      <c r="A945" s="39"/>
      <c r="B945" s="45"/>
      <c r="C945" s="45"/>
      <c r="D945" s="45"/>
    </row>
    <row r="946">
      <c r="A946" s="39"/>
      <c r="B946" s="45"/>
      <c r="C946" s="45"/>
      <c r="D946" s="45"/>
    </row>
    <row r="947">
      <c r="A947" s="39"/>
      <c r="B947" s="45"/>
      <c r="C947" s="45"/>
      <c r="D947" s="45"/>
    </row>
    <row r="948">
      <c r="A948" s="39"/>
      <c r="B948" s="45"/>
      <c r="C948" s="45"/>
      <c r="D948" s="45"/>
    </row>
    <row r="949">
      <c r="A949" s="39"/>
      <c r="B949" s="45"/>
      <c r="C949" s="45"/>
      <c r="D949" s="45"/>
    </row>
    <row r="950">
      <c r="A950" s="39"/>
      <c r="B950" s="45"/>
      <c r="C950" s="45"/>
      <c r="D950" s="45"/>
    </row>
    <row r="951">
      <c r="A951" s="39"/>
      <c r="B951" s="45"/>
      <c r="C951" s="45"/>
      <c r="D951" s="45"/>
    </row>
    <row r="952">
      <c r="A952" s="39"/>
      <c r="B952" s="45"/>
      <c r="C952" s="45"/>
      <c r="D952" s="45"/>
    </row>
    <row r="953">
      <c r="A953" s="39"/>
      <c r="B953" s="45"/>
      <c r="C953" s="45"/>
      <c r="D953" s="45"/>
    </row>
    <row r="954">
      <c r="A954" s="39"/>
      <c r="B954" s="45"/>
      <c r="C954" s="45"/>
      <c r="D954" s="45"/>
    </row>
    <row r="955">
      <c r="A955" s="39"/>
      <c r="B955" s="45"/>
      <c r="C955" s="45"/>
      <c r="D955" s="45"/>
    </row>
    <row r="956">
      <c r="A956" s="39"/>
      <c r="B956" s="45"/>
      <c r="C956" s="45"/>
      <c r="D956" s="45"/>
    </row>
    <row r="957">
      <c r="A957" s="39"/>
      <c r="B957" s="45"/>
      <c r="C957" s="45"/>
      <c r="D957" s="45"/>
    </row>
    <row r="958">
      <c r="A958" s="39"/>
      <c r="B958" s="45"/>
      <c r="C958" s="45"/>
      <c r="D958" s="45"/>
    </row>
    <row r="959">
      <c r="A959" s="39"/>
      <c r="B959" s="45"/>
      <c r="C959" s="45"/>
      <c r="D959" s="45"/>
    </row>
    <row r="960">
      <c r="A960" s="39"/>
      <c r="B960" s="45"/>
      <c r="C960" s="45"/>
      <c r="D960" s="45"/>
    </row>
    <row r="961">
      <c r="A961" s="39"/>
      <c r="B961" s="45"/>
      <c r="C961" s="45"/>
      <c r="D961" s="45"/>
    </row>
    <row r="962">
      <c r="A962" s="39"/>
      <c r="B962" s="45"/>
      <c r="C962" s="45"/>
      <c r="D962" s="45"/>
    </row>
    <row r="963">
      <c r="A963" s="39"/>
      <c r="B963" s="45"/>
      <c r="C963" s="45"/>
      <c r="D963" s="45"/>
    </row>
    <row r="964">
      <c r="A964" s="39"/>
      <c r="B964" s="45"/>
      <c r="C964" s="45"/>
      <c r="D964" s="45"/>
    </row>
    <row r="965">
      <c r="A965" s="39"/>
      <c r="B965" s="45"/>
      <c r="C965" s="45"/>
      <c r="D965" s="45"/>
    </row>
    <row r="966">
      <c r="A966" s="39"/>
      <c r="B966" s="45"/>
      <c r="C966" s="45"/>
      <c r="D966" s="45"/>
    </row>
    <row r="967">
      <c r="A967" s="39"/>
      <c r="B967" s="45"/>
      <c r="C967" s="45"/>
      <c r="D967" s="45"/>
    </row>
    <row r="968">
      <c r="A968" s="39"/>
      <c r="B968" s="45"/>
      <c r="C968" s="45"/>
      <c r="D968" s="45"/>
    </row>
    <row r="969">
      <c r="A969" s="39"/>
      <c r="B969" s="45"/>
      <c r="C969" s="45"/>
      <c r="D969" s="45"/>
    </row>
    <row r="970">
      <c r="A970" s="39"/>
      <c r="B970" s="45"/>
      <c r="C970" s="45"/>
      <c r="D970" s="45"/>
    </row>
    <row r="971">
      <c r="A971" s="39"/>
      <c r="B971" s="45"/>
      <c r="C971" s="45"/>
      <c r="D971" s="45"/>
    </row>
    <row r="972">
      <c r="A972" s="39"/>
      <c r="B972" s="45"/>
      <c r="C972" s="45"/>
      <c r="D972" s="45"/>
    </row>
    <row r="973">
      <c r="A973" s="39"/>
      <c r="B973" s="45"/>
      <c r="C973" s="45"/>
      <c r="D973" s="45"/>
    </row>
    <row r="974">
      <c r="A974" s="39"/>
      <c r="B974" s="45"/>
      <c r="C974" s="45"/>
      <c r="D974" s="45"/>
    </row>
    <row r="975">
      <c r="A975" s="39"/>
      <c r="B975" s="45"/>
      <c r="C975" s="45"/>
      <c r="D975" s="45"/>
    </row>
    <row r="976">
      <c r="A976" s="39"/>
      <c r="B976" s="45"/>
      <c r="C976" s="45"/>
      <c r="D976" s="45"/>
    </row>
    <row r="977">
      <c r="A977" s="39"/>
      <c r="B977" s="45"/>
      <c r="C977" s="45"/>
      <c r="D977" s="45"/>
    </row>
    <row r="978">
      <c r="A978" s="39"/>
      <c r="B978" s="45"/>
      <c r="C978" s="45"/>
      <c r="D978" s="45"/>
    </row>
    <row r="979">
      <c r="A979" s="39"/>
      <c r="B979" s="45"/>
      <c r="C979" s="45"/>
      <c r="D979" s="45"/>
    </row>
    <row r="980">
      <c r="A980" s="39"/>
      <c r="B980" s="45"/>
      <c r="C980" s="45"/>
      <c r="D980" s="45"/>
    </row>
    <row r="981">
      <c r="A981" s="39"/>
      <c r="B981" s="45"/>
      <c r="C981" s="45"/>
      <c r="D981" s="45"/>
    </row>
    <row r="982">
      <c r="A982" s="39"/>
      <c r="B982" s="45"/>
      <c r="C982" s="45"/>
      <c r="D982" s="45"/>
    </row>
    <row r="983">
      <c r="A983" s="39"/>
      <c r="B983" s="45"/>
      <c r="C983" s="45"/>
      <c r="D983" s="45"/>
    </row>
    <row r="984">
      <c r="A984" s="39"/>
      <c r="B984" s="45"/>
      <c r="C984" s="45"/>
      <c r="D984" s="45"/>
    </row>
    <row r="985">
      <c r="A985" s="39"/>
      <c r="B985" s="45"/>
      <c r="C985" s="45"/>
      <c r="D985" s="45"/>
    </row>
    <row r="986">
      <c r="A986" s="39"/>
      <c r="B986" s="45"/>
      <c r="C986" s="45"/>
      <c r="D986" s="45"/>
    </row>
    <row r="987">
      <c r="A987" s="39"/>
      <c r="B987" s="45"/>
      <c r="C987" s="45"/>
      <c r="D987" s="45"/>
    </row>
    <row r="988">
      <c r="A988" s="39"/>
      <c r="B988" s="45"/>
      <c r="C988" s="45"/>
      <c r="D988" s="45"/>
    </row>
    <row r="989">
      <c r="A989" s="39"/>
      <c r="B989" s="45"/>
      <c r="C989" s="45"/>
      <c r="D989" s="45"/>
    </row>
    <row r="990">
      <c r="A990" s="39"/>
      <c r="B990" s="45"/>
      <c r="C990" s="45"/>
      <c r="D990" s="45"/>
    </row>
    <row r="991">
      <c r="A991" s="39"/>
      <c r="B991" s="45"/>
      <c r="C991" s="45"/>
      <c r="D991" s="45"/>
    </row>
    <row r="992">
      <c r="A992" s="39"/>
      <c r="B992" s="45"/>
      <c r="C992" s="45"/>
      <c r="D992" s="45"/>
    </row>
    <row r="993">
      <c r="A993" s="39"/>
      <c r="B993" s="45"/>
      <c r="C993" s="45"/>
      <c r="D993" s="45"/>
    </row>
    <row r="994">
      <c r="A994" s="39"/>
      <c r="B994" s="45"/>
      <c r="C994" s="45"/>
      <c r="D994" s="45"/>
    </row>
    <row r="995">
      <c r="A995" s="39"/>
      <c r="B995" s="45"/>
      <c r="C995" s="45"/>
      <c r="D995" s="45"/>
    </row>
    <row r="996">
      <c r="A996" s="39"/>
      <c r="B996" s="45"/>
      <c r="C996" s="45"/>
      <c r="D996" s="45"/>
    </row>
    <row r="997">
      <c r="A997" s="39"/>
      <c r="B997" s="45"/>
      <c r="C997" s="45"/>
      <c r="D997" s="45"/>
    </row>
    <row r="998">
      <c r="A998" s="39"/>
      <c r="B998" s="45"/>
      <c r="C998" s="45"/>
      <c r="D998" s="45"/>
    </row>
    <row r="999">
      <c r="A999" s="39"/>
      <c r="B999" s="45"/>
      <c r="C999" s="45"/>
      <c r="D999" s="45"/>
    </row>
    <row r="1000">
      <c r="A1000" s="39"/>
      <c r="B1000" s="45"/>
      <c r="C1000" s="45"/>
      <c r="D1000" s="45"/>
    </row>
  </sheetData>
  <printOptions gridLines="1" horizontalCentered="1"/>
  <pageMargins bottom="0.75" footer="0.0" header="0.0" left="0.7" right="0.7" top="0.75"/>
  <pageSetup fitToHeight="0" paperSize="9" cellComments="atEnd" orientation="portrait" pageOrder="overThenDown"/>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sheetData/>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2" max="2" width="31.38"/>
    <col customWidth="1" min="3" max="3" width="26.88"/>
    <col customWidth="1" min="4" max="4" width="21.13"/>
  </cols>
  <sheetData>
    <row r="1">
      <c r="A1" s="13"/>
      <c r="B1" s="13" t="s">
        <v>1006</v>
      </c>
      <c r="C1" s="13"/>
      <c r="D1" s="13"/>
      <c r="E1" s="14"/>
      <c r="F1" s="15" t="s">
        <v>1007</v>
      </c>
      <c r="G1" s="7" t="s">
        <v>1008</v>
      </c>
      <c r="H1" s="7" t="s">
        <v>1009</v>
      </c>
      <c r="I1" s="7" t="s">
        <v>1010</v>
      </c>
      <c r="J1" s="7" t="s">
        <v>1011</v>
      </c>
      <c r="K1" s="7" t="s">
        <v>1012</v>
      </c>
      <c r="L1" s="7" t="s">
        <v>1013</v>
      </c>
      <c r="M1" s="7" t="s">
        <v>1014</v>
      </c>
    </row>
    <row r="2">
      <c r="A2" s="5" t="s">
        <v>1015</v>
      </c>
      <c r="B2" s="5" t="s">
        <v>1016</v>
      </c>
      <c r="C2" s="5" t="s">
        <v>1017</v>
      </c>
      <c r="D2" s="5" t="s">
        <v>1018</v>
      </c>
    </row>
    <row r="3">
      <c r="A3" s="7">
        <v>1.0</v>
      </c>
      <c r="B3" s="7" t="s">
        <v>1019</v>
      </c>
      <c r="C3" s="7" t="s">
        <v>1020</v>
      </c>
      <c r="D3" s="7" t="s">
        <v>1021</v>
      </c>
      <c r="L3" s="16">
        <v>1.0</v>
      </c>
      <c r="M3" s="16" t="s">
        <v>1022</v>
      </c>
      <c r="N3" s="16" t="s">
        <v>1023</v>
      </c>
    </row>
    <row r="4">
      <c r="A4" s="7">
        <v>2.0</v>
      </c>
      <c r="B4" s="7" t="s">
        <v>1024</v>
      </c>
      <c r="C4" s="7" t="s">
        <v>1025</v>
      </c>
      <c r="D4" s="7" t="s">
        <v>1026</v>
      </c>
      <c r="L4" s="17">
        <v>2.0</v>
      </c>
      <c r="M4" s="17" t="s">
        <v>1027</v>
      </c>
      <c r="N4" s="17" t="s">
        <v>1028</v>
      </c>
    </row>
    <row r="5">
      <c r="A5" s="7">
        <v>3.0</v>
      </c>
      <c r="B5" s="7" t="s">
        <v>1029</v>
      </c>
      <c r="C5" s="7" t="s">
        <v>1030</v>
      </c>
      <c r="D5" s="7" t="s">
        <v>1031</v>
      </c>
      <c r="L5" s="16">
        <v>3.0</v>
      </c>
      <c r="M5" s="16" t="s">
        <v>1032</v>
      </c>
      <c r="N5" s="16" t="s">
        <v>1033</v>
      </c>
    </row>
    <row r="6">
      <c r="A6" s="7">
        <v>4.0</v>
      </c>
      <c r="B6" s="7" t="s">
        <v>1034</v>
      </c>
      <c r="C6" s="7" t="s">
        <v>1035</v>
      </c>
      <c r="D6" s="7" t="s">
        <v>1036</v>
      </c>
      <c r="L6" s="17">
        <v>4.0</v>
      </c>
      <c r="M6" s="17" t="s">
        <v>1037</v>
      </c>
      <c r="N6" s="17" t="s">
        <v>1038</v>
      </c>
    </row>
    <row r="7">
      <c r="A7" s="7">
        <v>1.0</v>
      </c>
      <c r="B7" s="18" t="s">
        <v>1039</v>
      </c>
      <c r="C7" s="7" t="s">
        <v>1040</v>
      </c>
      <c r="D7" s="7" t="s">
        <v>1041</v>
      </c>
      <c r="L7" s="16">
        <v>5.0</v>
      </c>
      <c r="M7" s="16" t="s">
        <v>1042</v>
      </c>
      <c r="N7" s="16" t="s">
        <v>1043</v>
      </c>
    </row>
    <row r="8">
      <c r="A8" s="7">
        <v>2.0</v>
      </c>
      <c r="B8" s="18" t="s">
        <v>1044</v>
      </c>
      <c r="C8" s="7" t="s">
        <v>1045</v>
      </c>
      <c r="D8" s="7" t="s">
        <v>1046</v>
      </c>
      <c r="L8" s="17">
        <v>6.0</v>
      </c>
      <c r="M8" s="17" t="s">
        <v>1047</v>
      </c>
      <c r="N8" s="17" t="s">
        <v>1048</v>
      </c>
    </row>
    <row r="9">
      <c r="A9" s="7">
        <v>3.0</v>
      </c>
      <c r="B9" s="18" t="s">
        <v>1049</v>
      </c>
      <c r="C9" s="7" t="s">
        <v>1050</v>
      </c>
      <c r="D9" s="7" t="s">
        <v>1051</v>
      </c>
      <c r="L9" s="16">
        <v>7.0</v>
      </c>
      <c r="M9" s="16" t="s">
        <v>1052</v>
      </c>
      <c r="N9" s="16" t="s">
        <v>1053</v>
      </c>
    </row>
    <row r="10">
      <c r="A10" s="7">
        <v>4.0</v>
      </c>
      <c r="B10" s="18" t="s">
        <v>1054</v>
      </c>
      <c r="C10" s="7" t="s">
        <v>1055</v>
      </c>
      <c r="D10" s="7" t="s">
        <v>1056</v>
      </c>
      <c r="L10" s="17">
        <v>8.0</v>
      </c>
      <c r="M10" s="17" t="s">
        <v>1057</v>
      </c>
      <c r="N10" s="17" t="s">
        <v>1058</v>
      </c>
    </row>
    <row r="11">
      <c r="A11" s="7">
        <v>5.0</v>
      </c>
      <c r="B11" s="18" t="s">
        <v>1059</v>
      </c>
      <c r="C11" s="7" t="s">
        <v>1060</v>
      </c>
      <c r="D11" s="7" t="s">
        <v>1061</v>
      </c>
      <c r="L11" s="16">
        <v>9.0</v>
      </c>
      <c r="M11" s="16" t="s">
        <v>1062</v>
      </c>
      <c r="N11" s="16" t="s">
        <v>1063</v>
      </c>
    </row>
    <row r="12">
      <c r="A12" s="7">
        <v>6.0</v>
      </c>
      <c r="B12" s="18" t="s">
        <v>1064</v>
      </c>
      <c r="C12" s="7" t="s">
        <v>1065</v>
      </c>
      <c r="D12" s="7" t="s">
        <v>1066</v>
      </c>
      <c r="L12" s="17">
        <v>10.0</v>
      </c>
      <c r="M12" s="17" t="s">
        <v>1067</v>
      </c>
      <c r="N12" s="17" t="s">
        <v>1068</v>
      </c>
    </row>
    <row r="13">
      <c r="A13" s="7">
        <v>7.0</v>
      </c>
      <c r="B13" s="18" t="s">
        <v>1069</v>
      </c>
      <c r="C13" s="7" t="s">
        <v>1070</v>
      </c>
      <c r="D13" s="7" t="s">
        <v>1071</v>
      </c>
      <c r="L13" s="16">
        <v>11.0</v>
      </c>
      <c r="M13" s="16" t="s">
        <v>1072</v>
      </c>
      <c r="N13" s="16" t="s">
        <v>1073</v>
      </c>
    </row>
    <row r="14">
      <c r="A14" s="7">
        <v>8.0</v>
      </c>
      <c r="B14" s="18" t="s">
        <v>1074</v>
      </c>
      <c r="C14" s="7" t="s">
        <v>1075</v>
      </c>
      <c r="D14" s="7" t="s">
        <v>1076</v>
      </c>
      <c r="L14" s="17">
        <v>12.0</v>
      </c>
      <c r="M14" s="17" t="s">
        <v>1077</v>
      </c>
      <c r="N14" s="17" t="s">
        <v>1078</v>
      </c>
    </row>
    <row r="15">
      <c r="A15" s="7">
        <v>9.0</v>
      </c>
      <c r="B15" s="18" t="s">
        <v>1079</v>
      </c>
      <c r="C15" s="7" t="s">
        <v>1080</v>
      </c>
      <c r="D15" s="7" t="s">
        <v>1081</v>
      </c>
      <c r="L15" s="16">
        <v>13.0</v>
      </c>
      <c r="M15" s="16" t="s">
        <v>1082</v>
      </c>
      <c r="N15" s="16" t="s">
        <v>1083</v>
      </c>
    </row>
    <row r="16">
      <c r="A16" s="7">
        <v>1.0</v>
      </c>
      <c r="B16" s="7" t="s">
        <v>1084</v>
      </c>
      <c r="C16" s="7" t="s">
        <v>1085</v>
      </c>
      <c r="D16" s="7" t="s">
        <v>1086</v>
      </c>
      <c r="L16" s="17">
        <v>14.0</v>
      </c>
      <c r="M16" s="17" t="s">
        <v>1087</v>
      </c>
      <c r="N16" s="17" t="s">
        <v>1088</v>
      </c>
    </row>
    <row r="17">
      <c r="A17" s="7">
        <v>2.0</v>
      </c>
      <c r="B17" s="7" t="s">
        <v>1089</v>
      </c>
      <c r="C17" s="7" t="s">
        <v>1090</v>
      </c>
      <c r="D17" s="7" t="s">
        <v>1091</v>
      </c>
      <c r="L17" s="16">
        <v>15.0</v>
      </c>
      <c r="M17" s="16" t="s">
        <v>1092</v>
      </c>
      <c r="N17" s="16" t="s">
        <v>1093</v>
      </c>
    </row>
    <row r="18">
      <c r="A18" s="7">
        <v>3.0</v>
      </c>
      <c r="B18" s="7" t="s">
        <v>1094</v>
      </c>
      <c r="C18" s="7" t="s">
        <v>1095</v>
      </c>
      <c r="D18" s="7" t="s">
        <v>1096</v>
      </c>
      <c r="L18" s="17">
        <v>16.0</v>
      </c>
      <c r="M18" s="17" t="s">
        <v>1097</v>
      </c>
      <c r="N18" s="17" t="s">
        <v>1098</v>
      </c>
    </row>
    <row r="19">
      <c r="A19" s="7">
        <v>4.0</v>
      </c>
      <c r="B19" s="7" t="s">
        <v>1099</v>
      </c>
      <c r="C19" s="7" t="s">
        <v>1100</v>
      </c>
      <c r="D19" s="7" t="s">
        <v>1101</v>
      </c>
      <c r="L19" s="16">
        <v>17.0</v>
      </c>
      <c r="M19" s="16" t="s">
        <v>1102</v>
      </c>
      <c r="N19" s="16" t="s">
        <v>1103</v>
      </c>
    </row>
    <row r="20">
      <c r="A20" s="7">
        <v>5.0</v>
      </c>
      <c r="B20" s="7" t="s">
        <v>1104</v>
      </c>
      <c r="C20" s="7" t="s">
        <v>1105</v>
      </c>
      <c r="D20" s="7" t="s">
        <v>1106</v>
      </c>
      <c r="L20" s="17">
        <v>18.0</v>
      </c>
      <c r="M20" s="17" t="s">
        <v>1107</v>
      </c>
      <c r="N20" s="17" t="s">
        <v>1108</v>
      </c>
    </row>
    <row r="21">
      <c r="A21" s="7">
        <v>6.0</v>
      </c>
      <c r="B21" s="7" t="s">
        <v>1109</v>
      </c>
      <c r="C21" s="7" t="s">
        <v>1110</v>
      </c>
      <c r="D21" s="7" t="s">
        <v>1111</v>
      </c>
      <c r="L21" s="16">
        <v>19.0</v>
      </c>
      <c r="M21" s="16" t="s">
        <v>1112</v>
      </c>
      <c r="N21" s="16" t="s">
        <v>1113</v>
      </c>
    </row>
    <row r="22">
      <c r="A22" s="7">
        <v>7.0</v>
      </c>
      <c r="B22" s="7" t="s">
        <v>1114</v>
      </c>
      <c r="C22" s="7" t="s">
        <v>1115</v>
      </c>
      <c r="D22" s="7" t="s">
        <v>1116</v>
      </c>
      <c r="L22" s="17">
        <v>20.0</v>
      </c>
      <c r="M22" s="17" t="s">
        <v>1117</v>
      </c>
      <c r="N22" s="17" t="s">
        <v>1118</v>
      </c>
    </row>
    <row r="23">
      <c r="A23" s="7">
        <v>8.0</v>
      </c>
      <c r="B23" s="7" t="s">
        <v>1119</v>
      </c>
      <c r="C23" s="7" t="s">
        <v>1120</v>
      </c>
      <c r="D23" s="7" t="s">
        <v>1121</v>
      </c>
      <c r="L23" s="16">
        <v>21.0</v>
      </c>
      <c r="M23" s="16" t="s">
        <v>1122</v>
      </c>
      <c r="N23" s="16" t="s">
        <v>1123</v>
      </c>
    </row>
    <row r="24">
      <c r="A24" s="7">
        <v>9.0</v>
      </c>
      <c r="B24" s="7" t="s">
        <v>1124</v>
      </c>
      <c r="C24" s="7" t="s">
        <v>1125</v>
      </c>
      <c r="D24" s="7" t="s">
        <v>1126</v>
      </c>
      <c r="L24" s="17">
        <v>22.0</v>
      </c>
      <c r="M24" s="17" t="s">
        <v>1127</v>
      </c>
      <c r="N24" s="17" t="s">
        <v>1128</v>
      </c>
    </row>
    <row r="25">
      <c r="A25" s="7">
        <v>10.0</v>
      </c>
      <c r="B25" s="7" t="s">
        <v>1129</v>
      </c>
      <c r="C25" s="7" t="s">
        <v>1130</v>
      </c>
      <c r="D25" s="7" t="s">
        <v>1131</v>
      </c>
      <c r="L25" s="16">
        <v>23.0</v>
      </c>
      <c r="M25" s="16" t="s">
        <v>1132</v>
      </c>
      <c r="N25" s="16" t="s">
        <v>1133</v>
      </c>
    </row>
    <row r="26">
      <c r="A26" s="7">
        <v>11.0</v>
      </c>
      <c r="B26" s="7" t="s">
        <v>1134</v>
      </c>
      <c r="C26" s="7" t="s">
        <v>1135</v>
      </c>
      <c r="D26" s="7" t="s">
        <v>1136</v>
      </c>
      <c r="L26" s="17">
        <v>24.0</v>
      </c>
      <c r="M26" s="17" t="s">
        <v>1137</v>
      </c>
      <c r="N26" s="17" t="s">
        <v>1138</v>
      </c>
    </row>
    <row r="27">
      <c r="A27" s="7">
        <v>12.0</v>
      </c>
      <c r="B27" s="7" t="s">
        <v>1139</v>
      </c>
      <c r="C27" s="7" t="s">
        <v>1140</v>
      </c>
      <c r="D27" s="7" t="s">
        <v>1141</v>
      </c>
      <c r="L27" s="16">
        <v>25.0</v>
      </c>
      <c r="M27" s="16" t="s">
        <v>1142</v>
      </c>
      <c r="N27" s="16" t="s">
        <v>1143</v>
      </c>
    </row>
    <row r="28">
      <c r="A28" s="7">
        <v>13.0</v>
      </c>
      <c r="B28" s="7" t="s">
        <v>1144</v>
      </c>
      <c r="C28" s="7" t="s">
        <v>1145</v>
      </c>
      <c r="D28" s="7" t="s">
        <v>1146</v>
      </c>
      <c r="L28" s="17">
        <v>26.0</v>
      </c>
      <c r="M28" s="17" t="s">
        <v>1147</v>
      </c>
      <c r="N28" s="17" t="s">
        <v>1148</v>
      </c>
    </row>
    <row r="29">
      <c r="A29" s="7">
        <v>14.0</v>
      </c>
      <c r="B29" s="7" t="s">
        <v>1149</v>
      </c>
      <c r="C29" s="19" t="s">
        <v>1150</v>
      </c>
      <c r="D29" s="7" t="s">
        <v>1151</v>
      </c>
      <c r="L29" s="16">
        <v>27.0</v>
      </c>
      <c r="M29" s="16" t="s">
        <v>1152</v>
      </c>
      <c r="N29" s="16" t="s">
        <v>1153</v>
      </c>
    </row>
    <row r="30">
      <c r="A30" s="7">
        <v>1.0</v>
      </c>
      <c r="B30" s="18" t="s">
        <v>1154</v>
      </c>
      <c r="C30" s="7" t="s">
        <v>1155</v>
      </c>
      <c r="D30" s="7" t="s">
        <v>1156</v>
      </c>
      <c r="E30" s="7" t="s">
        <v>1157</v>
      </c>
      <c r="F30" s="7" t="s">
        <v>1158</v>
      </c>
      <c r="L30" s="17">
        <v>28.0</v>
      </c>
      <c r="M30" s="17" t="s">
        <v>1159</v>
      </c>
      <c r="N30" s="17" t="s">
        <v>1160</v>
      </c>
    </row>
    <row r="31">
      <c r="A31" s="7">
        <v>2.0</v>
      </c>
      <c r="B31" s="18" t="s">
        <v>1161</v>
      </c>
      <c r="C31" s="7" t="s">
        <v>1162</v>
      </c>
      <c r="D31" s="7" t="s">
        <v>1163</v>
      </c>
      <c r="E31" s="7" t="s">
        <v>1164</v>
      </c>
      <c r="F31" s="7" t="s">
        <v>1165</v>
      </c>
      <c r="L31" s="16">
        <v>29.0</v>
      </c>
      <c r="M31" s="16" t="s">
        <v>1166</v>
      </c>
      <c r="N31" s="16" t="s">
        <v>1167</v>
      </c>
    </row>
    <row r="32">
      <c r="A32" s="7">
        <v>3.0</v>
      </c>
      <c r="B32" s="18" t="s">
        <v>1168</v>
      </c>
      <c r="C32" s="7" t="s">
        <v>1169</v>
      </c>
      <c r="D32" s="7" t="s">
        <v>1170</v>
      </c>
      <c r="E32" s="7" t="s">
        <v>1171</v>
      </c>
      <c r="F32" s="7" t="s">
        <v>1172</v>
      </c>
      <c r="L32" s="17">
        <v>30.0</v>
      </c>
      <c r="M32" s="17" t="s">
        <v>1173</v>
      </c>
      <c r="N32" s="17" t="s">
        <v>1174</v>
      </c>
    </row>
    <row r="33">
      <c r="A33" s="7">
        <v>4.0</v>
      </c>
      <c r="B33" s="18" t="s">
        <v>1175</v>
      </c>
      <c r="C33" s="7" t="s">
        <v>1176</v>
      </c>
      <c r="D33" s="7" t="s">
        <v>1177</v>
      </c>
      <c r="E33" s="7" t="s">
        <v>1178</v>
      </c>
      <c r="F33" s="7" t="s">
        <v>1179</v>
      </c>
      <c r="L33" s="16">
        <v>31.0</v>
      </c>
      <c r="M33" s="16" t="s">
        <v>1180</v>
      </c>
      <c r="N33" s="16" t="s">
        <v>1181</v>
      </c>
    </row>
    <row r="34">
      <c r="A34" s="7">
        <v>5.0</v>
      </c>
      <c r="B34" s="18" t="s">
        <v>1182</v>
      </c>
      <c r="C34" s="7" t="s">
        <v>1183</v>
      </c>
      <c r="D34" s="7" t="s">
        <v>1184</v>
      </c>
      <c r="E34" s="7" t="s">
        <v>1185</v>
      </c>
      <c r="F34" s="7" t="s">
        <v>1186</v>
      </c>
      <c r="L34" s="17">
        <v>32.0</v>
      </c>
      <c r="M34" s="17" t="s">
        <v>1187</v>
      </c>
      <c r="N34" s="17" t="s">
        <v>1188</v>
      </c>
    </row>
    <row r="35">
      <c r="A35" s="7">
        <v>6.0</v>
      </c>
      <c r="B35" s="18" t="s">
        <v>1189</v>
      </c>
      <c r="C35" s="7" t="s">
        <v>1190</v>
      </c>
      <c r="D35" s="7" t="s">
        <v>1191</v>
      </c>
      <c r="E35" s="7" t="s">
        <v>1192</v>
      </c>
      <c r="F35" s="7" t="s">
        <v>1193</v>
      </c>
      <c r="L35" s="16">
        <v>33.0</v>
      </c>
      <c r="M35" s="16" t="s">
        <v>1194</v>
      </c>
      <c r="N35" s="16" t="s">
        <v>1195</v>
      </c>
    </row>
    <row r="36">
      <c r="A36" s="7">
        <v>7.0</v>
      </c>
      <c r="B36" s="18" t="s">
        <v>1196</v>
      </c>
      <c r="C36" s="7" t="s">
        <v>1197</v>
      </c>
      <c r="D36" s="7" t="s">
        <v>1198</v>
      </c>
      <c r="E36" s="7" t="s">
        <v>1199</v>
      </c>
      <c r="F36" s="7" t="s">
        <v>1200</v>
      </c>
      <c r="L36" s="17">
        <v>34.0</v>
      </c>
      <c r="M36" s="17" t="s">
        <v>1201</v>
      </c>
      <c r="N36" s="17" t="s">
        <v>1202</v>
      </c>
    </row>
    <row r="37">
      <c r="A37" s="7">
        <v>8.0</v>
      </c>
      <c r="B37" s="18" t="s">
        <v>1203</v>
      </c>
      <c r="C37" s="7" t="s">
        <v>1204</v>
      </c>
      <c r="D37" s="7" t="s">
        <v>1205</v>
      </c>
      <c r="E37" s="7" t="s">
        <v>1206</v>
      </c>
      <c r="F37" s="7" t="s">
        <v>1207</v>
      </c>
      <c r="L37" s="16">
        <v>35.0</v>
      </c>
      <c r="M37" s="16" t="s">
        <v>1208</v>
      </c>
      <c r="N37" s="16" t="s">
        <v>1209</v>
      </c>
    </row>
    <row r="38">
      <c r="A38" s="7">
        <v>9.0</v>
      </c>
      <c r="B38" s="18" t="s">
        <v>1210</v>
      </c>
      <c r="C38" s="7" t="s">
        <v>1211</v>
      </c>
      <c r="D38" s="7" t="s">
        <v>1212</v>
      </c>
      <c r="E38" s="7" t="s">
        <v>1213</v>
      </c>
      <c r="F38" s="7" t="s">
        <v>1214</v>
      </c>
      <c r="L38" s="17">
        <v>36.0</v>
      </c>
      <c r="M38" s="17" t="s">
        <v>1215</v>
      </c>
      <c r="N38" s="17" t="s">
        <v>1216</v>
      </c>
    </row>
    <row r="39">
      <c r="A39" s="7">
        <v>10.0</v>
      </c>
      <c r="B39" s="18" t="s">
        <v>1217</v>
      </c>
      <c r="C39" s="7" t="s">
        <v>1218</v>
      </c>
      <c r="D39" s="7" t="s">
        <v>1219</v>
      </c>
      <c r="E39" s="7" t="s">
        <v>1220</v>
      </c>
      <c r="F39" s="7" t="s">
        <v>1221</v>
      </c>
      <c r="L39" s="16">
        <v>37.0</v>
      </c>
      <c r="M39" s="16" t="s">
        <v>1222</v>
      </c>
      <c r="N39" s="16" t="s">
        <v>1223</v>
      </c>
    </row>
    <row r="40">
      <c r="A40" s="7">
        <v>11.0</v>
      </c>
      <c r="B40" s="18" t="s">
        <v>1224</v>
      </c>
      <c r="C40" s="7" t="s">
        <v>1225</v>
      </c>
      <c r="D40" s="7" t="s">
        <v>1226</v>
      </c>
      <c r="E40" s="7" t="s">
        <v>1227</v>
      </c>
      <c r="F40" s="7" t="s">
        <v>1228</v>
      </c>
      <c r="L40" s="17">
        <v>38.0</v>
      </c>
      <c r="M40" s="17" t="s">
        <v>1229</v>
      </c>
      <c r="N40" s="17" t="s">
        <v>1230</v>
      </c>
    </row>
    <row r="41">
      <c r="A41" s="7">
        <v>12.0</v>
      </c>
      <c r="B41" s="18" t="s">
        <v>1231</v>
      </c>
      <c r="C41" s="7" t="s">
        <v>1232</v>
      </c>
      <c r="D41" s="7" t="s">
        <v>1233</v>
      </c>
      <c r="E41" s="7" t="s">
        <v>1234</v>
      </c>
      <c r="F41" s="7" t="s">
        <v>1235</v>
      </c>
      <c r="L41" s="16">
        <v>39.0</v>
      </c>
      <c r="M41" s="16" t="s">
        <v>1236</v>
      </c>
      <c r="N41" s="16" t="s">
        <v>1237</v>
      </c>
    </row>
    <row r="42">
      <c r="A42" s="7">
        <v>13.0</v>
      </c>
      <c r="B42" s="18" t="s">
        <v>1196</v>
      </c>
      <c r="C42" s="7" t="s">
        <v>1238</v>
      </c>
      <c r="D42" s="7" t="s">
        <v>1239</v>
      </c>
      <c r="E42" s="7" t="s">
        <v>1240</v>
      </c>
      <c r="F42" s="7" t="s">
        <v>1241</v>
      </c>
      <c r="L42" s="17">
        <v>40.0</v>
      </c>
      <c r="M42" s="17" t="s">
        <v>1242</v>
      </c>
      <c r="N42" s="17" t="s">
        <v>1243</v>
      </c>
    </row>
    <row r="43">
      <c r="A43" s="7">
        <v>14.0</v>
      </c>
      <c r="B43" s="18" t="s">
        <v>1244</v>
      </c>
      <c r="C43" s="7" t="s">
        <v>1245</v>
      </c>
      <c r="D43" s="7" t="s">
        <v>1246</v>
      </c>
      <c r="E43" s="7" t="s">
        <v>1247</v>
      </c>
      <c r="F43" s="7" t="s">
        <v>1248</v>
      </c>
      <c r="L43" s="16">
        <v>41.0</v>
      </c>
      <c r="M43" s="16" t="s">
        <v>1249</v>
      </c>
      <c r="N43" s="16" t="s">
        <v>1250</v>
      </c>
    </row>
    <row r="44">
      <c r="A44" s="7">
        <v>1.0</v>
      </c>
      <c r="B44" s="7" t="s">
        <v>1251</v>
      </c>
      <c r="C44" s="7" t="s">
        <v>1252</v>
      </c>
      <c r="D44" s="7" t="s">
        <v>1253</v>
      </c>
      <c r="E44" s="7" t="s">
        <v>1254</v>
      </c>
      <c r="L44" s="17">
        <v>42.0</v>
      </c>
      <c r="M44" s="17" t="s">
        <v>1255</v>
      </c>
      <c r="N44" s="17" t="s">
        <v>1256</v>
      </c>
    </row>
    <row r="45">
      <c r="A45" s="7">
        <v>2.0</v>
      </c>
      <c r="B45" s="7" t="s">
        <v>1257</v>
      </c>
      <c r="C45" s="7" t="s">
        <v>1258</v>
      </c>
      <c r="D45" s="7" t="s">
        <v>1259</v>
      </c>
      <c r="E45" s="7" t="s">
        <v>1260</v>
      </c>
      <c r="L45" s="16">
        <v>43.0</v>
      </c>
      <c r="M45" s="16" t="s">
        <v>1261</v>
      </c>
      <c r="N45" s="16" t="s">
        <v>1262</v>
      </c>
    </row>
    <row r="46">
      <c r="A46" s="7">
        <v>3.0</v>
      </c>
      <c r="B46" s="7" t="s">
        <v>1263</v>
      </c>
      <c r="C46" s="7" t="s">
        <v>1264</v>
      </c>
      <c r="D46" s="7" t="s">
        <v>1265</v>
      </c>
      <c r="E46" s="7" t="s">
        <v>1266</v>
      </c>
      <c r="L46" s="17">
        <v>44.0</v>
      </c>
      <c r="M46" s="17" t="s">
        <v>1267</v>
      </c>
      <c r="N46" s="17" t="s">
        <v>1268</v>
      </c>
    </row>
    <row r="47">
      <c r="A47" s="7">
        <v>4.0</v>
      </c>
      <c r="B47" s="7" t="s">
        <v>1269</v>
      </c>
      <c r="C47" s="7" t="s">
        <v>1270</v>
      </c>
      <c r="D47" s="7" t="s">
        <v>1271</v>
      </c>
      <c r="E47" s="7" t="s">
        <v>1272</v>
      </c>
      <c r="L47" s="16">
        <v>45.0</v>
      </c>
      <c r="M47" s="16" t="s">
        <v>1273</v>
      </c>
      <c r="N47" s="16" t="s">
        <v>1274</v>
      </c>
    </row>
    <row r="48">
      <c r="A48" s="7">
        <v>5.0</v>
      </c>
      <c r="B48" s="7" t="s">
        <v>1275</v>
      </c>
      <c r="C48" s="7" t="s">
        <v>1276</v>
      </c>
      <c r="D48" s="7" t="s">
        <v>1277</v>
      </c>
      <c r="E48" s="7" t="s">
        <v>1278</v>
      </c>
      <c r="L48" s="17">
        <v>46.0</v>
      </c>
      <c r="M48" s="17" t="s">
        <v>1279</v>
      </c>
      <c r="N48" s="17" t="s">
        <v>1280</v>
      </c>
    </row>
    <row r="49">
      <c r="A49" s="7">
        <v>6.0</v>
      </c>
      <c r="B49" s="7" t="s">
        <v>1281</v>
      </c>
      <c r="C49" s="7" t="s">
        <v>1282</v>
      </c>
      <c r="D49" s="7" t="s">
        <v>1283</v>
      </c>
      <c r="E49" s="7" t="s">
        <v>1284</v>
      </c>
      <c r="L49" s="16">
        <v>47.0</v>
      </c>
      <c r="M49" s="16" t="s">
        <v>1285</v>
      </c>
      <c r="N49" s="16" t="s">
        <v>1286</v>
      </c>
    </row>
    <row r="50">
      <c r="A50" s="7">
        <v>7.0</v>
      </c>
      <c r="B50" s="7" t="s">
        <v>1287</v>
      </c>
      <c r="C50" s="7" t="s">
        <v>1288</v>
      </c>
      <c r="D50" s="7" t="s">
        <v>1289</v>
      </c>
      <c r="E50" s="7" t="s">
        <v>1290</v>
      </c>
      <c r="L50" s="17">
        <v>48.0</v>
      </c>
      <c r="M50" s="17" t="s">
        <v>1291</v>
      </c>
      <c r="N50" s="17" t="s">
        <v>1292</v>
      </c>
    </row>
    <row r="51">
      <c r="A51" s="7">
        <v>8.0</v>
      </c>
      <c r="B51" s="7" t="s">
        <v>1293</v>
      </c>
      <c r="C51" s="7" t="s">
        <v>1294</v>
      </c>
      <c r="D51" s="7" t="s">
        <v>1295</v>
      </c>
      <c r="E51" s="7" t="s">
        <v>1296</v>
      </c>
      <c r="L51" s="16">
        <v>49.0</v>
      </c>
      <c r="M51" s="16" t="s">
        <v>1297</v>
      </c>
      <c r="N51" s="16" t="s">
        <v>1298</v>
      </c>
    </row>
    <row r="52">
      <c r="A52" s="7">
        <v>9.0</v>
      </c>
      <c r="B52" s="7" t="s">
        <v>1299</v>
      </c>
      <c r="C52" s="7" t="s">
        <v>1300</v>
      </c>
      <c r="D52" s="7" t="s">
        <v>1301</v>
      </c>
      <c r="E52" s="7" t="s">
        <v>1302</v>
      </c>
      <c r="L52" s="17">
        <v>50.0</v>
      </c>
      <c r="M52" s="17" t="s">
        <v>1303</v>
      </c>
      <c r="N52" s="17" t="s">
        <v>1304</v>
      </c>
    </row>
    <row r="53">
      <c r="A53" s="7">
        <v>10.0</v>
      </c>
      <c r="B53" s="7" t="s">
        <v>1305</v>
      </c>
      <c r="C53" s="7" t="s">
        <v>1306</v>
      </c>
      <c r="D53" s="7" t="s">
        <v>1307</v>
      </c>
      <c r="E53" s="7" t="s">
        <v>1308</v>
      </c>
      <c r="L53" s="16">
        <v>51.0</v>
      </c>
      <c r="M53" s="16" t="s">
        <v>1309</v>
      </c>
      <c r="N53" s="16" t="s">
        <v>1310</v>
      </c>
    </row>
    <row r="54">
      <c r="A54" s="7">
        <v>11.0</v>
      </c>
      <c r="B54" s="7" t="s">
        <v>1311</v>
      </c>
      <c r="C54" s="7" t="s">
        <v>1312</v>
      </c>
      <c r="D54" s="7" t="s">
        <v>1313</v>
      </c>
      <c r="E54" s="7" t="s">
        <v>1314</v>
      </c>
      <c r="L54" s="17">
        <v>52.0</v>
      </c>
      <c r="M54" s="17" t="s">
        <v>1315</v>
      </c>
      <c r="N54" s="17" t="s">
        <v>1316</v>
      </c>
    </row>
    <row r="55">
      <c r="A55" s="7">
        <v>12.0</v>
      </c>
      <c r="B55" s="7" t="s">
        <v>1317</v>
      </c>
      <c r="C55" s="7" t="s">
        <v>1318</v>
      </c>
      <c r="D55" s="7" t="s">
        <v>1319</v>
      </c>
      <c r="E55" s="7" t="s">
        <v>1320</v>
      </c>
      <c r="L55" s="16">
        <v>53.0</v>
      </c>
      <c r="M55" s="16" t="s">
        <v>1321</v>
      </c>
      <c r="N55" s="16" t="s">
        <v>1322</v>
      </c>
    </row>
    <row r="56">
      <c r="A56" s="7">
        <v>13.0</v>
      </c>
      <c r="B56" s="7" t="s">
        <v>1323</v>
      </c>
      <c r="C56" s="7" t="s">
        <v>1324</v>
      </c>
      <c r="D56" s="7" t="s">
        <v>1325</v>
      </c>
      <c r="E56" s="7" t="s">
        <v>1326</v>
      </c>
      <c r="L56" s="17">
        <v>54.0</v>
      </c>
      <c r="M56" s="17" t="s">
        <v>1327</v>
      </c>
      <c r="N56" s="17" t="s">
        <v>1328</v>
      </c>
    </row>
    <row r="57">
      <c r="A57" s="7">
        <v>14.0</v>
      </c>
      <c r="B57" s="7" t="s">
        <v>1329</v>
      </c>
      <c r="C57" s="7" t="s">
        <v>1330</v>
      </c>
      <c r="D57" s="7" t="s">
        <v>1331</v>
      </c>
      <c r="E57" s="7" t="s">
        <v>1332</v>
      </c>
      <c r="L57" s="16">
        <v>55.0</v>
      </c>
      <c r="M57" s="16" t="s">
        <v>1333</v>
      </c>
      <c r="N57" s="16" t="s">
        <v>1334</v>
      </c>
    </row>
    <row r="58">
      <c r="A58" s="7">
        <v>15.0</v>
      </c>
      <c r="B58" s="7" t="s">
        <v>1335</v>
      </c>
      <c r="C58" s="7" t="s">
        <v>1336</v>
      </c>
      <c r="D58" s="7" t="s">
        <v>1337</v>
      </c>
      <c r="E58" s="7" t="s">
        <v>1338</v>
      </c>
      <c r="L58" s="17">
        <v>56.0</v>
      </c>
      <c r="M58" s="17" t="s">
        <v>1339</v>
      </c>
      <c r="N58" s="17" t="s">
        <v>1340</v>
      </c>
    </row>
    <row r="59">
      <c r="A59" s="7">
        <v>16.0</v>
      </c>
      <c r="B59" s="7" t="s">
        <v>1341</v>
      </c>
      <c r="C59" s="7" t="s">
        <v>1342</v>
      </c>
      <c r="D59" s="7" t="s">
        <v>1343</v>
      </c>
      <c r="E59" s="7" t="s">
        <v>1344</v>
      </c>
      <c r="L59" s="16">
        <v>57.0</v>
      </c>
      <c r="M59" s="16" t="s">
        <v>1345</v>
      </c>
      <c r="N59" s="16" t="s">
        <v>1346</v>
      </c>
    </row>
    <row r="60">
      <c r="A60" s="7">
        <v>17.0</v>
      </c>
      <c r="B60" s="7" t="s">
        <v>1347</v>
      </c>
      <c r="C60" s="7" t="s">
        <v>1348</v>
      </c>
      <c r="D60" s="7" t="s">
        <v>1349</v>
      </c>
      <c r="E60" s="7" t="s">
        <v>1350</v>
      </c>
      <c r="L60" s="17">
        <v>58.0</v>
      </c>
      <c r="M60" s="17" t="s">
        <v>1351</v>
      </c>
      <c r="N60" s="17" t="s">
        <v>1352</v>
      </c>
    </row>
    <row r="61">
      <c r="A61" s="7">
        <v>18.0</v>
      </c>
      <c r="B61" s="7" t="s">
        <v>1353</v>
      </c>
      <c r="C61" s="7" t="s">
        <v>1354</v>
      </c>
      <c r="D61" s="7" t="s">
        <v>1355</v>
      </c>
      <c r="E61" s="7" t="s">
        <v>1356</v>
      </c>
      <c r="L61" s="16">
        <v>59.0</v>
      </c>
      <c r="M61" s="16" t="s">
        <v>1357</v>
      </c>
      <c r="N61" s="16" t="s">
        <v>1358</v>
      </c>
    </row>
    <row r="62">
      <c r="A62" s="7">
        <v>19.0</v>
      </c>
      <c r="B62" s="7" t="s">
        <v>1359</v>
      </c>
      <c r="C62" s="7" t="s">
        <v>1360</v>
      </c>
      <c r="D62" s="7" t="s">
        <v>1361</v>
      </c>
      <c r="E62" s="7" t="s">
        <v>1362</v>
      </c>
      <c r="L62" s="17">
        <v>60.0</v>
      </c>
      <c r="M62" s="17" t="s">
        <v>1363</v>
      </c>
      <c r="N62" s="17" t="s">
        <v>1364</v>
      </c>
    </row>
    <row r="63">
      <c r="A63" s="7">
        <v>20.0</v>
      </c>
      <c r="B63" s="7" t="s">
        <v>1365</v>
      </c>
      <c r="C63" s="7" t="s">
        <v>1366</v>
      </c>
      <c r="D63" s="7" t="s">
        <v>1367</v>
      </c>
      <c r="E63" s="7" t="s">
        <v>1368</v>
      </c>
      <c r="L63" s="16">
        <v>61.0</v>
      </c>
      <c r="M63" s="16" t="s">
        <v>1369</v>
      </c>
      <c r="N63" s="16" t="s">
        <v>1370</v>
      </c>
    </row>
    <row r="64">
      <c r="A64" s="7">
        <v>21.0</v>
      </c>
      <c r="B64" s="7" t="s">
        <v>1371</v>
      </c>
      <c r="C64" s="7" t="s">
        <v>1372</v>
      </c>
      <c r="D64" s="7" t="s">
        <v>1373</v>
      </c>
      <c r="E64" s="7" t="s">
        <v>1374</v>
      </c>
      <c r="L64" s="17">
        <v>62.0</v>
      </c>
      <c r="M64" s="17" t="s">
        <v>1375</v>
      </c>
      <c r="N64" s="17" t="s">
        <v>1376</v>
      </c>
    </row>
    <row r="65">
      <c r="A65" s="7">
        <v>22.0</v>
      </c>
      <c r="B65" s="7" t="s">
        <v>1377</v>
      </c>
      <c r="C65" s="7" t="s">
        <v>1378</v>
      </c>
      <c r="D65" s="7" t="s">
        <v>1379</v>
      </c>
      <c r="E65" s="7" t="s">
        <v>1380</v>
      </c>
      <c r="L65" s="16">
        <v>63.0</v>
      </c>
      <c r="M65" s="16" t="s">
        <v>1381</v>
      </c>
      <c r="N65" s="16" t="s">
        <v>1382</v>
      </c>
    </row>
    <row r="66">
      <c r="A66" s="7">
        <v>1.0</v>
      </c>
      <c r="B66" s="18" t="s">
        <v>1383</v>
      </c>
      <c r="C66" s="7" t="s">
        <v>1384</v>
      </c>
      <c r="D66" s="7" t="s">
        <v>1385</v>
      </c>
      <c r="E66" s="7" t="s">
        <v>1386</v>
      </c>
      <c r="F66" s="5"/>
      <c r="L66" s="17">
        <v>64.0</v>
      </c>
      <c r="M66" s="17" t="s">
        <v>1387</v>
      </c>
      <c r="N66" s="17" t="s">
        <v>1388</v>
      </c>
    </row>
    <row r="67">
      <c r="A67" s="7">
        <v>2.0</v>
      </c>
      <c r="B67" s="18" t="s">
        <v>1389</v>
      </c>
      <c r="C67" s="7" t="s">
        <v>1390</v>
      </c>
      <c r="D67" s="7" t="s">
        <v>1391</v>
      </c>
      <c r="E67" s="7" t="s">
        <v>1392</v>
      </c>
      <c r="L67" s="16">
        <v>65.0</v>
      </c>
      <c r="M67" s="16" t="s">
        <v>1393</v>
      </c>
      <c r="N67" s="16" t="s">
        <v>1394</v>
      </c>
    </row>
    <row r="68">
      <c r="A68" s="7">
        <v>3.0</v>
      </c>
      <c r="B68" s="18" t="s">
        <v>1395</v>
      </c>
      <c r="C68" s="7" t="s">
        <v>1396</v>
      </c>
      <c r="D68" s="7" t="s">
        <v>1397</v>
      </c>
      <c r="E68" s="7" t="s">
        <v>1398</v>
      </c>
      <c r="L68" s="17">
        <v>66.0</v>
      </c>
      <c r="M68" s="17" t="s">
        <v>1399</v>
      </c>
      <c r="N68" s="17" t="s">
        <v>1400</v>
      </c>
    </row>
    <row r="69">
      <c r="A69" s="7">
        <v>4.0</v>
      </c>
      <c r="B69" s="18" t="s">
        <v>1401</v>
      </c>
      <c r="C69" s="7" t="s">
        <v>1402</v>
      </c>
      <c r="D69" s="7" t="s">
        <v>1403</v>
      </c>
      <c r="E69" s="7" t="s">
        <v>1404</v>
      </c>
      <c r="L69" s="16">
        <v>67.0</v>
      </c>
      <c r="M69" s="16" t="s">
        <v>1405</v>
      </c>
      <c r="N69" s="16" t="s">
        <v>1406</v>
      </c>
    </row>
    <row r="70">
      <c r="A70" s="7">
        <v>5.0</v>
      </c>
      <c r="B70" s="18" t="s">
        <v>1407</v>
      </c>
      <c r="C70" s="7" t="s">
        <v>1408</v>
      </c>
      <c r="D70" s="7" t="s">
        <v>1409</v>
      </c>
      <c r="E70" s="7" t="s">
        <v>1410</v>
      </c>
      <c r="L70" s="17">
        <v>68.0</v>
      </c>
      <c r="M70" s="17" t="s">
        <v>1411</v>
      </c>
      <c r="N70" s="17" t="s">
        <v>1412</v>
      </c>
    </row>
    <row r="71">
      <c r="A71" s="7">
        <v>6.0</v>
      </c>
      <c r="B71" s="18" t="s">
        <v>1413</v>
      </c>
      <c r="C71" s="7" t="s">
        <v>1414</v>
      </c>
      <c r="D71" s="7" t="s">
        <v>1415</v>
      </c>
      <c r="E71" s="7" t="s">
        <v>1416</v>
      </c>
      <c r="L71" s="16">
        <v>69.0</v>
      </c>
      <c r="M71" s="16" t="s">
        <v>1417</v>
      </c>
      <c r="N71" s="16" t="s">
        <v>1418</v>
      </c>
    </row>
    <row r="72">
      <c r="A72" s="7">
        <v>7.0</v>
      </c>
      <c r="B72" s="18" t="s">
        <v>1419</v>
      </c>
      <c r="C72" s="7" t="s">
        <v>1420</v>
      </c>
      <c r="D72" s="7" t="s">
        <v>1421</v>
      </c>
      <c r="E72" s="7" t="s">
        <v>1422</v>
      </c>
      <c r="L72" s="17">
        <v>70.0</v>
      </c>
      <c r="M72" s="17" t="s">
        <v>1423</v>
      </c>
      <c r="N72" s="17" t="s">
        <v>1424</v>
      </c>
    </row>
    <row r="73">
      <c r="A73" s="7">
        <v>8.0</v>
      </c>
      <c r="B73" s="18" t="s">
        <v>1425</v>
      </c>
      <c r="C73" s="7" t="s">
        <v>1426</v>
      </c>
      <c r="D73" s="7" t="s">
        <v>1427</v>
      </c>
      <c r="E73" s="7" t="s">
        <v>1428</v>
      </c>
      <c r="L73" s="16">
        <v>71.0</v>
      </c>
      <c r="M73" s="16" t="s">
        <v>1429</v>
      </c>
      <c r="N73" s="16" t="s">
        <v>1430</v>
      </c>
    </row>
    <row r="74">
      <c r="A74" s="7">
        <v>9.0</v>
      </c>
      <c r="B74" s="18" t="s">
        <v>1431</v>
      </c>
      <c r="C74" s="7" t="s">
        <v>1432</v>
      </c>
      <c r="D74" s="7" t="s">
        <v>1433</v>
      </c>
      <c r="E74" s="7" t="s">
        <v>1434</v>
      </c>
      <c r="L74" s="17">
        <v>72.0</v>
      </c>
      <c r="M74" s="17" t="s">
        <v>1435</v>
      </c>
      <c r="N74" s="17" t="s">
        <v>1436</v>
      </c>
    </row>
    <row r="75">
      <c r="A75" s="7">
        <v>10.0</v>
      </c>
      <c r="B75" s="18" t="s">
        <v>1437</v>
      </c>
      <c r="C75" s="7" t="s">
        <v>1438</v>
      </c>
      <c r="D75" s="7" t="s">
        <v>1439</v>
      </c>
      <c r="E75" s="7" t="s">
        <v>1440</v>
      </c>
      <c r="L75" s="16">
        <v>73.0</v>
      </c>
      <c r="M75" s="16" t="s">
        <v>1441</v>
      </c>
      <c r="N75" s="16" t="s">
        <v>1442</v>
      </c>
    </row>
    <row r="76">
      <c r="A76" s="7">
        <v>11.0</v>
      </c>
      <c r="B76" s="18" t="s">
        <v>1443</v>
      </c>
      <c r="C76" s="7" t="s">
        <v>1444</v>
      </c>
      <c r="D76" s="7" t="s">
        <v>1445</v>
      </c>
      <c r="E76" s="7" t="s">
        <v>1446</v>
      </c>
      <c r="L76" s="17">
        <v>74.0</v>
      </c>
      <c r="M76" s="17" t="s">
        <v>1447</v>
      </c>
      <c r="N76" s="17" t="s">
        <v>1448</v>
      </c>
    </row>
    <row r="77">
      <c r="A77" s="7">
        <v>12.0</v>
      </c>
      <c r="B77" s="18" t="s">
        <v>1449</v>
      </c>
      <c r="C77" s="7" t="s">
        <v>1450</v>
      </c>
      <c r="D77" s="7" t="s">
        <v>1451</v>
      </c>
      <c r="E77" s="7" t="s">
        <v>1452</v>
      </c>
      <c r="L77" s="16">
        <v>75.0</v>
      </c>
      <c r="M77" s="16" t="s">
        <v>1453</v>
      </c>
      <c r="N77" s="16" t="s">
        <v>1454</v>
      </c>
    </row>
    <row r="78">
      <c r="A78" s="7">
        <v>13.0</v>
      </c>
      <c r="B78" s="18" t="s">
        <v>1455</v>
      </c>
      <c r="C78" s="7" t="s">
        <v>1456</v>
      </c>
      <c r="D78" s="7" t="s">
        <v>1457</v>
      </c>
      <c r="E78" s="7" t="s">
        <v>1458</v>
      </c>
      <c r="L78" s="17">
        <v>76.0</v>
      </c>
      <c r="M78" s="17" t="s">
        <v>1459</v>
      </c>
      <c r="N78" s="17" t="s">
        <v>1460</v>
      </c>
    </row>
    <row r="79">
      <c r="A79" s="7">
        <v>14.0</v>
      </c>
      <c r="B79" s="18" t="s">
        <v>1461</v>
      </c>
      <c r="C79" s="7" t="s">
        <v>1462</v>
      </c>
      <c r="D79" s="7" t="s">
        <v>1463</v>
      </c>
      <c r="E79" s="7" t="s">
        <v>1464</v>
      </c>
      <c r="L79" s="16">
        <v>77.0</v>
      </c>
      <c r="M79" s="16" t="s">
        <v>1465</v>
      </c>
      <c r="N79" s="16" t="s">
        <v>1466</v>
      </c>
    </row>
    <row r="80">
      <c r="A80" s="7">
        <v>15.0</v>
      </c>
      <c r="B80" s="18" t="s">
        <v>1467</v>
      </c>
      <c r="C80" s="7" t="s">
        <v>1468</v>
      </c>
      <c r="D80" s="7" t="s">
        <v>1469</v>
      </c>
      <c r="E80" s="7" t="s">
        <v>1470</v>
      </c>
      <c r="L80" s="17">
        <v>78.0</v>
      </c>
      <c r="M80" s="17" t="s">
        <v>1471</v>
      </c>
      <c r="N80" s="17" t="s">
        <v>1472</v>
      </c>
    </row>
    <row r="81">
      <c r="A81" s="7">
        <v>16.0</v>
      </c>
      <c r="B81" s="18" t="s">
        <v>1473</v>
      </c>
      <c r="C81" s="7" t="s">
        <v>1474</v>
      </c>
      <c r="D81" s="7" t="s">
        <v>1475</v>
      </c>
      <c r="E81" s="7" t="s">
        <v>1476</v>
      </c>
      <c r="L81" s="16">
        <v>79.0</v>
      </c>
      <c r="M81" s="16" t="s">
        <v>1477</v>
      </c>
      <c r="N81" s="16" t="s">
        <v>1478</v>
      </c>
    </row>
    <row r="82">
      <c r="A82" s="7">
        <v>17.0</v>
      </c>
      <c r="B82" s="18" t="s">
        <v>1479</v>
      </c>
      <c r="C82" s="7" t="s">
        <v>1480</v>
      </c>
      <c r="D82" s="7" t="s">
        <v>1481</v>
      </c>
      <c r="E82" s="7" t="s">
        <v>1482</v>
      </c>
      <c r="L82" s="17">
        <v>80.0</v>
      </c>
      <c r="M82" s="17" t="s">
        <v>1483</v>
      </c>
      <c r="N82" s="17" t="s">
        <v>1484</v>
      </c>
    </row>
    <row r="83">
      <c r="A83" s="7">
        <v>1.0</v>
      </c>
      <c r="B83" s="7" t="s">
        <v>1485</v>
      </c>
      <c r="C83" s="7" t="s">
        <v>1486</v>
      </c>
      <c r="D83" s="7" t="s">
        <v>1487</v>
      </c>
      <c r="E83" s="7" t="s">
        <v>1488</v>
      </c>
      <c r="L83" s="16">
        <v>81.0</v>
      </c>
      <c r="M83" s="16" t="s">
        <v>1489</v>
      </c>
      <c r="N83" s="16" t="s">
        <v>1490</v>
      </c>
    </row>
    <row r="84">
      <c r="A84" s="7">
        <v>2.0</v>
      </c>
      <c r="B84" s="7" t="s">
        <v>1491</v>
      </c>
      <c r="C84" s="7" t="s">
        <v>1492</v>
      </c>
      <c r="D84" s="7" t="s">
        <v>1493</v>
      </c>
      <c r="E84" s="7" t="s">
        <v>1494</v>
      </c>
      <c r="L84" s="17">
        <v>82.0</v>
      </c>
      <c r="M84" s="17" t="s">
        <v>1495</v>
      </c>
      <c r="N84" s="17" t="s">
        <v>1496</v>
      </c>
    </row>
    <row r="85">
      <c r="A85" s="7">
        <v>3.0</v>
      </c>
      <c r="B85" s="7" t="s">
        <v>1497</v>
      </c>
      <c r="C85" s="7" t="s">
        <v>1498</v>
      </c>
      <c r="D85" s="7" t="s">
        <v>1499</v>
      </c>
      <c r="E85" s="7" t="s">
        <v>1500</v>
      </c>
      <c r="L85" s="16">
        <v>83.0</v>
      </c>
      <c r="M85" s="16" t="s">
        <v>1501</v>
      </c>
      <c r="N85" s="16" t="s">
        <v>1502</v>
      </c>
    </row>
    <row r="86">
      <c r="A86" s="7">
        <v>4.0</v>
      </c>
      <c r="B86" s="7" t="s">
        <v>1503</v>
      </c>
      <c r="C86" s="7" t="s">
        <v>1504</v>
      </c>
      <c r="D86" s="7" t="s">
        <v>1505</v>
      </c>
      <c r="E86" s="7" t="s">
        <v>1506</v>
      </c>
      <c r="L86" s="17">
        <v>84.0</v>
      </c>
      <c r="M86" s="17" t="s">
        <v>1507</v>
      </c>
      <c r="N86" s="17" t="s">
        <v>1508</v>
      </c>
    </row>
    <row r="87">
      <c r="A87" s="7">
        <v>5.0</v>
      </c>
      <c r="B87" s="7" t="s">
        <v>1509</v>
      </c>
      <c r="C87" s="7" t="s">
        <v>1510</v>
      </c>
      <c r="D87" s="7" t="s">
        <v>1511</v>
      </c>
      <c r="E87" s="7" t="s">
        <v>1512</v>
      </c>
      <c r="L87" s="16">
        <v>85.0</v>
      </c>
      <c r="M87" s="16" t="s">
        <v>1513</v>
      </c>
      <c r="N87" s="16" t="s">
        <v>1514</v>
      </c>
    </row>
    <row r="88">
      <c r="A88" s="7">
        <v>6.0</v>
      </c>
      <c r="B88" s="7" t="s">
        <v>1515</v>
      </c>
      <c r="C88" s="7" t="s">
        <v>1516</v>
      </c>
      <c r="D88" s="7" t="s">
        <v>1517</v>
      </c>
      <c r="E88" s="7" t="s">
        <v>1518</v>
      </c>
      <c r="L88" s="17">
        <v>86.0</v>
      </c>
      <c r="M88" s="17" t="s">
        <v>1519</v>
      </c>
      <c r="N88" s="17" t="s">
        <v>1520</v>
      </c>
    </row>
    <row r="89">
      <c r="A89" s="7">
        <v>7.0</v>
      </c>
      <c r="B89" s="7" t="s">
        <v>1521</v>
      </c>
      <c r="C89" s="7" t="s">
        <v>1522</v>
      </c>
      <c r="D89" s="7" t="s">
        <v>1523</v>
      </c>
      <c r="E89" s="7" t="s">
        <v>1524</v>
      </c>
      <c r="L89" s="16">
        <v>87.0</v>
      </c>
      <c r="M89" s="16" t="s">
        <v>1525</v>
      </c>
      <c r="N89" s="16" t="s">
        <v>1526</v>
      </c>
    </row>
    <row r="90">
      <c r="A90" s="7">
        <v>8.0</v>
      </c>
      <c r="B90" s="7" t="s">
        <v>1527</v>
      </c>
      <c r="C90" s="7" t="s">
        <v>1528</v>
      </c>
      <c r="D90" s="7" t="s">
        <v>1529</v>
      </c>
      <c r="E90" s="7" t="s">
        <v>1530</v>
      </c>
      <c r="L90" s="17">
        <v>88.0</v>
      </c>
      <c r="M90" s="17" t="s">
        <v>1531</v>
      </c>
      <c r="N90" s="17" t="s">
        <v>1532</v>
      </c>
    </row>
    <row r="91">
      <c r="A91" s="7">
        <v>9.0</v>
      </c>
      <c r="B91" s="7" t="s">
        <v>1533</v>
      </c>
      <c r="C91" s="7" t="s">
        <v>1534</v>
      </c>
      <c r="D91" s="7" t="s">
        <v>1535</v>
      </c>
      <c r="E91" s="7" t="s">
        <v>1536</v>
      </c>
      <c r="L91" s="16">
        <v>89.0</v>
      </c>
      <c r="M91" s="16" t="s">
        <v>1537</v>
      </c>
      <c r="N91" s="16" t="s">
        <v>1538</v>
      </c>
    </row>
    <row r="92">
      <c r="A92" s="7">
        <v>10.0</v>
      </c>
      <c r="B92" s="7" t="s">
        <v>1539</v>
      </c>
      <c r="C92" s="7" t="s">
        <v>1540</v>
      </c>
      <c r="D92" s="7" t="s">
        <v>1541</v>
      </c>
      <c r="E92" s="7" t="s">
        <v>1542</v>
      </c>
      <c r="L92" s="17">
        <v>90.0</v>
      </c>
      <c r="M92" s="17" t="s">
        <v>1543</v>
      </c>
      <c r="N92" s="17" t="s">
        <v>1544</v>
      </c>
    </row>
    <row r="93">
      <c r="A93" s="7">
        <v>1.0</v>
      </c>
      <c r="B93" s="18" t="s">
        <v>1545</v>
      </c>
      <c r="C93" s="7" t="s">
        <v>1546</v>
      </c>
      <c r="D93" s="7" t="s">
        <v>1547</v>
      </c>
      <c r="E93" s="7" t="s">
        <v>1548</v>
      </c>
      <c r="L93" s="16">
        <v>91.0</v>
      </c>
      <c r="M93" s="16" t="s">
        <v>1549</v>
      </c>
      <c r="N93" s="16" t="s">
        <v>1550</v>
      </c>
    </row>
    <row r="94">
      <c r="A94" s="7">
        <v>2.0</v>
      </c>
      <c r="B94" s="18" t="s">
        <v>1551</v>
      </c>
      <c r="C94" s="7" t="s">
        <v>1552</v>
      </c>
      <c r="D94" s="7" t="s">
        <v>1553</v>
      </c>
      <c r="E94" s="7" t="s">
        <v>1554</v>
      </c>
      <c r="L94" s="17">
        <v>92.0</v>
      </c>
      <c r="M94" s="17" t="s">
        <v>1555</v>
      </c>
      <c r="N94" s="17" t="s">
        <v>1556</v>
      </c>
    </row>
    <row r="95">
      <c r="A95" s="7">
        <v>3.0</v>
      </c>
      <c r="B95" s="18" t="s">
        <v>1557</v>
      </c>
      <c r="C95" s="7" t="s">
        <v>1558</v>
      </c>
      <c r="D95" s="7" t="s">
        <v>1559</v>
      </c>
      <c r="E95" s="7" t="s">
        <v>1560</v>
      </c>
      <c r="L95" s="16">
        <v>93.0</v>
      </c>
      <c r="M95" s="16" t="s">
        <v>1561</v>
      </c>
      <c r="N95" s="16" t="s">
        <v>1562</v>
      </c>
    </row>
    <row r="96">
      <c r="A96" s="7">
        <v>4.0</v>
      </c>
      <c r="B96" s="18" t="s">
        <v>1563</v>
      </c>
      <c r="C96" s="7" t="s">
        <v>1564</v>
      </c>
      <c r="D96" s="7" t="s">
        <v>1565</v>
      </c>
      <c r="E96" s="7" t="s">
        <v>1566</v>
      </c>
      <c r="L96" s="17">
        <v>94.0</v>
      </c>
      <c r="M96" s="17" t="s">
        <v>1567</v>
      </c>
      <c r="N96" s="17" t="s">
        <v>1568</v>
      </c>
    </row>
    <row r="97">
      <c r="A97" s="7">
        <v>5.0</v>
      </c>
      <c r="B97" s="18" t="s">
        <v>1569</v>
      </c>
      <c r="C97" s="7" t="s">
        <v>1570</v>
      </c>
      <c r="D97" s="7" t="s">
        <v>1571</v>
      </c>
      <c r="E97" s="7" t="s">
        <v>1572</v>
      </c>
      <c r="L97" s="16">
        <v>95.0</v>
      </c>
      <c r="M97" s="16" t="s">
        <v>1573</v>
      </c>
      <c r="N97" s="16" t="s">
        <v>1574</v>
      </c>
    </row>
    <row r="98">
      <c r="A98" s="7">
        <v>6.0</v>
      </c>
      <c r="B98" s="18" t="s">
        <v>1575</v>
      </c>
      <c r="C98" s="7" t="s">
        <v>1576</v>
      </c>
      <c r="D98" s="7" t="s">
        <v>1577</v>
      </c>
      <c r="E98" s="7" t="s">
        <v>1578</v>
      </c>
      <c r="L98" s="17">
        <v>96.0</v>
      </c>
      <c r="M98" s="17" t="s">
        <v>1579</v>
      </c>
      <c r="N98" s="17" t="s">
        <v>1580</v>
      </c>
    </row>
    <row r="99">
      <c r="A99" s="7">
        <v>7.0</v>
      </c>
      <c r="B99" s="18" t="s">
        <v>1581</v>
      </c>
      <c r="C99" s="7" t="s">
        <v>1582</v>
      </c>
      <c r="D99" s="7" t="s">
        <v>1583</v>
      </c>
      <c r="E99" s="7" t="s">
        <v>1584</v>
      </c>
      <c r="L99" s="16">
        <v>97.0</v>
      </c>
      <c r="M99" s="16" t="s">
        <v>1585</v>
      </c>
      <c r="N99" s="16" t="s">
        <v>1586</v>
      </c>
    </row>
    <row r="100">
      <c r="A100" s="7">
        <v>8.0</v>
      </c>
      <c r="B100" s="18" t="s">
        <v>1587</v>
      </c>
      <c r="C100" s="7" t="s">
        <v>1588</v>
      </c>
      <c r="D100" s="7" t="s">
        <v>1589</v>
      </c>
      <c r="E100" s="7" t="s">
        <v>1590</v>
      </c>
      <c r="L100" s="17">
        <v>98.0</v>
      </c>
      <c r="M100" s="17" t="s">
        <v>1591</v>
      </c>
      <c r="N100" s="17" t="s">
        <v>1592</v>
      </c>
    </row>
    <row r="101">
      <c r="A101" s="7">
        <v>9.0</v>
      </c>
      <c r="B101" s="18" t="s">
        <v>1593</v>
      </c>
      <c r="C101" s="7" t="s">
        <v>1594</v>
      </c>
      <c r="D101" s="7" t="s">
        <v>1595</v>
      </c>
      <c r="E101" s="7" t="s">
        <v>1596</v>
      </c>
      <c r="L101" s="16">
        <v>99.0</v>
      </c>
      <c r="M101" s="16" t="s">
        <v>1597</v>
      </c>
      <c r="N101" s="16" t="s">
        <v>1598</v>
      </c>
    </row>
    <row r="102">
      <c r="A102" s="7">
        <v>10.0</v>
      </c>
      <c r="B102" s="18" t="s">
        <v>1599</v>
      </c>
      <c r="C102" s="7" t="s">
        <v>1600</v>
      </c>
      <c r="D102" s="7" t="s">
        <v>1601</v>
      </c>
      <c r="E102" s="7" t="s">
        <v>1602</v>
      </c>
      <c r="L102" s="17">
        <v>100.0</v>
      </c>
      <c r="M102" s="17" t="s">
        <v>1603</v>
      </c>
      <c r="N102" s="17" t="s">
        <v>1604</v>
      </c>
    </row>
    <row r="103">
      <c r="A103" s="7">
        <v>11.0</v>
      </c>
      <c r="B103" s="18" t="s">
        <v>1605</v>
      </c>
      <c r="C103" s="7" t="s">
        <v>1606</v>
      </c>
      <c r="D103" s="7" t="s">
        <v>1607</v>
      </c>
      <c r="E103" s="7" t="s">
        <v>1608</v>
      </c>
      <c r="L103" s="16">
        <v>101.0</v>
      </c>
      <c r="M103" s="16" t="s">
        <v>1609</v>
      </c>
      <c r="N103" s="16" t="s">
        <v>1610</v>
      </c>
    </row>
  </sheetData>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2" max="2" width="36.75"/>
    <col customWidth="1" min="3" max="3" width="33.0"/>
    <col customWidth="1" min="4" max="4" width="36.5"/>
  </cols>
  <sheetData>
    <row r="1">
      <c r="B1" s="20" t="s">
        <v>1611</v>
      </c>
      <c r="C1" s="7" t="s">
        <v>1612</v>
      </c>
      <c r="D1" s="7" t="s">
        <v>1613</v>
      </c>
      <c r="E1" s="7" t="s">
        <v>1614</v>
      </c>
      <c r="F1" s="7" t="s">
        <v>1615</v>
      </c>
      <c r="G1" s="7" t="s">
        <v>1616</v>
      </c>
      <c r="H1" s="7" t="s">
        <v>1617</v>
      </c>
      <c r="I1" s="20" t="s">
        <v>1618</v>
      </c>
    </row>
    <row r="2">
      <c r="A2" s="5" t="s">
        <v>1015</v>
      </c>
      <c r="B2" s="5" t="s">
        <v>1619</v>
      </c>
      <c r="C2" s="5" t="s">
        <v>1620</v>
      </c>
      <c r="D2" s="5" t="s">
        <v>1621</v>
      </c>
      <c r="E2" s="5" t="s">
        <v>1622</v>
      </c>
    </row>
    <row r="3">
      <c r="A3" s="7">
        <v>1.0</v>
      </c>
      <c r="B3" s="7" t="s">
        <v>1623</v>
      </c>
      <c r="C3" s="7" t="s">
        <v>1624</v>
      </c>
      <c r="D3" s="7" t="s">
        <v>1625</v>
      </c>
      <c r="E3" s="7" t="s">
        <v>1626</v>
      </c>
      <c r="J3" s="16">
        <v>1.0</v>
      </c>
      <c r="K3" s="16" t="s">
        <v>1627</v>
      </c>
      <c r="L3" s="16" t="s">
        <v>1628</v>
      </c>
    </row>
    <row r="4">
      <c r="A4" s="7">
        <v>2.0</v>
      </c>
      <c r="B4" s="7" t="s">
        <v>1629</v>
      </c>
      <c r="C4" s="7" t="s">
        <v>1630</v>
      </c>
      <c r="D4" s="7" t="s">
        <v>1631</v>
      </c>
      <c r="E4" s="7" t="s">
        <v>1632</v>
      </c>
      <c r="J4" s="17">
        <v>2.0</v>
      </c>
      <c r="K4" s="17" t="s">
        <v>1633</v>
      </c>
      <c r="L4" s="17" t="s">
        <v>1634</v>
      </c>
    </row>
    <row r="5">
      <c r="A5" s="7">
        <v>3.0</v>
      </c>
      <c r="B5" s="7" t="s">
        <v>1635</v>
      </c>
      <c r="C5" s="7" t="s">
        <v>1636</v>
      </c>
      <c r="D5" s="7" t="s">
        <v>1637</v>
      </c>
      <c r="E5" s="7" t="s">
        <v>1638</v>
      </c>
      <c r="J5" s="16">
        <v>3.0</v>
      </c>
      <c r="K5" s="16" t="s">
        <v>1639</v>
      </c>
      <c r="L5" s="16" t="s">
        <v>1640</v>
      </c>
    </row>
    <row r="6">
      <c r="A6" s="7">
        <v>4.0</v>
      </c>
      <c r="B6" s="7" t="s">
        <v>1641</v>
      </c>
      <c r="C6" s="7" t="s">
        <v>1642</v>
      </c>
      <c r="D6" s="7" t="s">
        <v>1643</v>
      </c>
      <c r="E6" s="7" t="s">
        <v>1644</v>
      </c>
      <c r="J6" s="17">
        <v>4.0</v>
      </c>
      <c r="K6" s="17" t="s">
        <v>1645</v>
      </c>
      <c r="L6" s="17" t="s">
        <v>1646</v>
      </c>
    </row>
    <row r="7">
      <c r="A7" s="7">
        <v>5.0</v>
      </c>
      <c r="B7" s="7" t="s">
        <v>1647</v>
      </c>
      <c r="C7" s="7" t="s">
        <v>1648</v>
      </c>
      <c r="D7" s="7" t="s">
        <v>1649</v>
      </c>
      <c r="E7" s="7" t="s">
        <v>1650</v>
      </c>
      <c r="J7" s="16">
        <v>5.0</v>
      </c>
      <c r="K7" s="16" t="s">
        <v>1651</v>
      </c>
      <c r="L7" s="16" t="s">
        <v>1652</v>
      </c>
    </row>
    <row r="8">
      <c r="A8" s="7">
        <v>6.0</v>
      </c>
      <c r="B8" s="7" t="s">
        <v>1653</v>
      </c>
      <c r="C8" s="7" t="s">
        <v>1654</v>
      </c>
      <c r="D8" s="7" t="s">
        <v>1655</v>
      </c>
      <c r="E8" s="7" t="s">
        <v>1656</v>
      </c>
      <c r="J8" s="17">
        <v>6.0</v>
      </c>
      <c r="K8" s="17" t="s">
        <v>1657</v>
      </c>
      <c r="L8" s="17" t="s">
        <v>1658</v>
      </c>
    </row>
    <row r="9">
      <c r="A9" s="7">
        <v>7.0</v>
      </c>
      <c r="B9" s="7" t="s">
        <v>1659</v>
      </c>
      <c r="C9" s="7" t="s">
        <v>1660</v>
      </c>
      <c r="D9" s="7" t="s">
        <v>1661</v>
      </c>
      <c r="E9" s="7" t="s">
        <v>1662</v>
      </c>
      <c r="J9" s="16">
        <v>7.0</v>
      </c>
      <c r="K9" s="16" t="s">
        <v>1663</v>
      </c>
      <c r="L9" s="16" t="s">
        <v>1664</v>
      </c>
    </row>
    <row r="10">
      <c r="A10" s="7">
        <v>8.0</v>
      </c>
      <c r="B10" s="7" t="s">
        <v>1665</v>
      </c>
      <c r="C10" s="7" t="s">
        <v>1666</v>
      </c>
      <c r="D10" s="7" t="s">
        <v>1667</v>
      </c>
      <c r="E10" s="7" t="s">
        <v>1668</v>
      </c>
      <c r="J10" s="17">
        <v>8.0</v>
      </c>
      <c r="K10" s="17" t="s">
        <v>1669</v>
      </c>
      <c r="L10" s="17" t="s">
        <v>1670</v>
      </c>
    </row>
    <row r="11">
      <c r="A11" s="7">
        <v>9.0</v>
      </c>
      <c r="B11" s="7" t="s">
        <v>1671</v>
      </c>
      <c r="C11" s="7" t="s">
        <v>1672</v>
      </c>
      <c r="D11" s="7" t="s">
        <v>1673</v>
      </c>
      <c r="E11" s="7" t="s">
        <v>1674</v>
      </c>
      <c r="J11" s="16">
        <v>9.0</v>
      </c>
      <c r="K11" s="16" t="s">
        <v>1675</v>
      </c>
      <c r="L11" s="16" t="s">
        <v>1676</v>
      </c>
    </row>
    <row r="12">
      <c r="A12" s="7">
        <v>10.0</v>
      </c>
      <c r="B12" s="7" t="s">
        <v>1677</v>
      </c>
      <c r="C12" s="7" t="s">
        <v>1678</v>
      </c>
      <c r="D12" s="7" t="s">
        <v>1679</v>
      </c>
      <c r="E12" s="7" t="s">
        <v>1680</v>
      </c>
      <c r="J12" s="17">
        <v>10.0</v>
      </c>
      <c r="K12" s="17" t="s">
        <v>1681</v>
      </c>
      <c r="L12" s="17" t="s">
        <v>1682</v>
      </c>
    </row>
    <row r="13">
      <c r="A13" s="7">
        <v>11.0</v>
      </c>
      <c r="B13" s="7" t="s">
        <v>1683</v>
      </c>
      <c r="C13" s="7" t="s">
        <v>1684</v>
      </c>
      <c r="D13" s="7" t="s">
        <v>1685</v>
      </c>
      <c r="E13" s="7" t="s">
        <v>1686</v>
      </c>
      <c r="J13" s="16">
        <v>11.0</v>
      </c>
      <c r="K13" s="16" t="s">
        <v>1687</v>
      </c>
      <c r="L13" s="16" t="s">
        <v>1688</v>
      </c>
    </row>
    <row r="14">
      <c r="A14" s="7">
        <v>12.0</v>
      </c>
      <c r="B14" s="7" t="s">
        <v>1689</v>
      </c>
      <c r="C14" s="7" t="s">
        <v>1690</v>
      </c>
      <c r="D14" s="7" t="s">
        <v>1691</v>
      </c>
      <c r="E14" s="7" t="s">
        <v>1692</v>
      </c>
      <c r="J14" s="17">
        <v>12.0</v>
      </c>
      <c r="K14" s="17" t="s">
        <v>1693</v>
      </c>
      <c r="L14" s="17" t="s">
        <v>1694</v>
      </c>
    </row>
    <row r="15">
      <c r="A15" s="7">
        <v>13.0</v>
      </c>
      <c r="B15" s="7" t="s">
        <v>1695</v>
      </c>
      <c r="C15" s="7" t="s">
        <v>1696</v>
      </c>
      <c r="D15" s="7" t="s">
        <v>1697</v>
      </c>
      <c r="E15" s="7" t="s">
        <v>1698</v>
      </c>
      <c r="J15" s="16">
        <v>13.0</v>
      </c>
      <c r="K15" s="16" t="s">
        <v>1699</v>
      </c>
      <c r="L15" s="16" t="s">
        <v>1700</v>
      </c>
    </row>
    <row r="16">
      <c r="A16" s="7">
        <v>14.0</v>
      </c>
      <c r="B16" s="7" t="s">
        <v>1701</v>
      </c>
      <c r="C16" s="7" t="s">
        <v>1702</v>
      </c>
      <c r="D16" s="7" t="s">
        <v>1703</v>
      </c>
      <c r="E16" s="7" t="s">
        <v>1704</v>
      </c>
      <c r="J16" s="17">
        <v>14.0</v>
      </c>
      <c r="K16" s="17" t="s">
        <v>1705</v>
      </c>
      <c r="L16" s="17" t="s">
        <v>1706</v>
      </c>
    </row>
    <row r="17">
      <c r="A17" s="7">
        <v>15.0</v>
      </c>
      <c r="B17" s="7" t="s">
        <v>1707</v>
      </c>
      <c r="C17" s="7" t="s">
        <v>1708</v>
      </c>
      <c r="D17" s="7" t="s">
        <v>1709</v>
      </c>
      <c r="E17" s="7" t="s">
        <v>1710</v>
      </c>
      <c r="J17" s="16">
        <v>15.0</v>
      </c>
      <c r="K17" s="16" t="s">
        <v>1711</v>
      </c>
      <c r="L17" s="16" t="s">
        <v>1712</v>
      </c>
    </row>
    <row r="18">
      <c r="A18" s="7">
        <v>1.0</v>
      </c>
      <c r="B18" s="18" t="s">
        <v>1713</v>
      </c>
      <c r="C18" s="7" t="s">
        <v>1714</v>
      </c>
      <c r="D18" s="7" t="s">
        <v>1715</v>
      </c>
      <c r="E18" s="7" t="s">
        <v>1716</v>
      </c>
      <c r="J18" s="17">
        <v>16.0</v>
      </c>
      <c r="K18" s="17" t="s">
        <v>1717</v>
      </c>
      <c r="L18" s="17" t="s">
        <v>1718</v>
      </c>
    </row>
    <row r="19">
      <c r="A19" s="7">
        <v>2.0</v>
      </c>
      <c r="B19" s="18" t="s">
        <v>1719</v>
      </c>
      <c r="C19" s="7" t="s">
        <v>1720</v>
      </c>
      <c r="D19" s="7" t="s">
        <v>1721</v>
      </c>
      <c r="E19" s="7" t="s">
        <v>1722</v>
      </c>
      <c r="J19" s="16">
        <v>17.0</v>
      </c>
      <c r="K19" s="16" t="s">
        <v>1723</v>
      </c>
      <c r="L19" s="16" t="s">
        <v>1724</v>
      </c>
    </row>
    <row r="20">
      <c r="A20" s="7">
        <v>3.0</v>
      </c>
      <c r="B20" s="18" t="s">
        <v>1725</v>
      </c>
      <c r="C20" s="7" t="s">
        <v>1726</v>
      </c>
      <c r="D20" s="7" t="s">
        <v>1727</v>
      </c>
      <c r="E20" s="7" t="s">
        <v>1728</v>
      </c>
      <c r="J20" s="17">
        <v>18.0</v>
      </c>
      <c r="K20" s="17" t="s">
        <v>1729</v>
      </c>
      <c r="L20" s="17" t="s">
        <v>1730</v>
      </c>
    </row>
    <row r="21">
      <c r="A21" s="7">
        <v>4.0</v>
      </c>
      <c r="B21" s="18" t="s">
        <v>1731</v>
      </c>
      <c r="C21" s="7" t="s">
        <v>1732</v>
      </c>
      <c r="D21" s="7" t="s">
        <v>1733</v>
      </c>
      <c r="E21" s="7" t="s">
        <v>1734</v>
      </c>
      <c r="J21" s="16">
        <v>19.0</v>
      </c>
      <c r="K21" s="16" t="s">
        <v>1735</v>
      </c>
      <c r="L21" s="16" t="s">
        <v>1736</v>
      </c>
    </row>
    <row r="22">
      <c r="A22" s="7">
        <v>5.0</v>
      </c>
      <c r="B22" s="18" t="s">
        <v>1737</v>
      </c>
      <c r="C22" s="7" t="s">
        <v>1738</v>
      </c>
      <c r="D22" s="7" t="s">
        <v>1739</v>
      </c>
      <c r="E22" s="7" t="s">
        <v>1740</v>
      </c>
      <c r="J22" s="17">
        <v>20.0</v>
      </c>
      <c r="K22" s="17" t="s">
        <v>1741</v>
      </c>
      <c r="L22" s="17" t="s">
        <v>1742</v>
      </c>
    </row>
    <row r="23">
      <c r="A23" s="7">
        <v>6.0</v>
      </c>
      <c r="B23" s="18" t="s">
        <v>1743</v>
      </c>
      <c r="C23" s="7" t="s">
        <v>1744</v>
      </c>
      <c r="D23" s="7" t="s">
        <v>1745</v>
      </c>
      <c r="E23" s="7" t="s">
        <v>1746</v>
      </c>
      <c r="J23" s="16">
        <v>21.0</v>
      </c>
      <c r="K23" s="16" t="s">
        <v>1747</v>
      </c>
      <c r="L23" s="16" t="s">
        <v>1748</v>
      </c>
    </row>
    <row r="24">
      <c r="A24" s="7">
        <v>7.0</v>
      </c>
      <c r="B24" s="18" t="s">
        <v>1749</v>
      </c>
      <c r="C24" s="7" t="s">
        <v>1750</v>
      </c>
      <c r="D24" s="7" t="s">
        <v>1751</v>
      </c>
      <c r="E24" s="7" t="s">
        <v>1752</v>
      </c>
      <c r="J24" s="17">
        <v>22.0</v>
      </c>
      <c r="K24" s="17" t="s">
        <v>1753</v>
      </c>
      <c r="L24" s="17" t="s">
        <v>1754</v>
      </c>
    </row>
    <row r="25">
      <c r="A25" s="7">
        <v>8.0</v>
      </c>
      <c r="B25" s="18" t="s">
        <v>1755</v>
      </c>
      <c r="C25" s="7" t="s">
        <v>1756</v>
      </c>
      <c r="D25" s="7" t="s">
        <v>1757</v>
      </c>
      <c r="E25" s="7" t="s">
        <v>1758</v>
      </c>
      <c r="J25" s="16">
        <v>23.0</v>
      </c>
      <c r="K25" s="16" t="s">
        <v>1759</v>
      </c>
      <c r="L25" s="16" t="s">
        <v>1760</v>
      </c>
    </row>
    <row r="26">
      <c r="A26" s="7">
        <v>9.0</v>
      </c>
      <c r="B26" s="18" t="s">
        <v>1761</v>
      </c>
      <c r="C26" s="7" t="s">
        <v>1762</v>
      </c>
      <c r="D26" s="7" t="s">
        <v>1763</v>
      </c>
      <c r="E26" s="7" t="s">
        <v>1764</v>
      </c>
      <c r="J26" s="17">
        <v>24.0</v>
      </c>
      <c r="K26" s="17" t="s">
        <v>1765</v>
      </c>
      <c r="L26" s="17" t="s">
        <v>1766</v>
      </c>
    </row>
    <row r="27">
      <c r="A27" s="7">
        <v>10.0</v>
      </c>
      <c r="B27" s="18" t="s">
        <v>1767</v>
      </c>
      <c r="C27" s="7" t="s">
        <v>1768</v>
      </c>
      <c r="D27" s="7" t="s">
        <v>1769</v>
      </c>
      <c r="E27" s="7" t="s">
        <v>1770</v>
      </c>
      <c r="J27" s="16">
        <v>25.0</v>
      </c>
      <c r="K27" s="16" t="s">
        <v>1771</v>
      </c>
      <c r="L27" s="16" t="s">
        <v>1772</v>
      </c>
    </row>
    <row r="28">
      <c r="A28" s="7">
        <v>11.0</v>
      </c>
      <c r="B28" s="18" t="s">
        <v>1773</v>
      </c>
      <c r="C28" s="7" t="s">
        <v>1774</v>
      </c>
      <c r="D28" s="7" t="s">
        <v>1775</v>
      </c>
      <c r="E28" s="7" t="s">
        <v>1776</v>
      </c>
      <c r="J28" s="17">
        <v>26.0</v>
      </c>
      <c r="K28" s="17" t="s">
        <v>1777</v>
      </c>
      <c r="L28" s="17" t="s">
        <v>1778</v>
      </c>
    </row>
    <row r="29">
      <c r="A29" s="7">
        <v>12.0</v>
      </c>
      <c r="B29" s="18" t="s">
        <v>1779</v>
      </c>
      <c r="C29" s="7" t="s">
        <v>1780</v>
      </c>
      <c r="D29" s="7" t="s">
        <v>1781</v>
      </c>
      <c r="E29" s="7" t="s">
        <v>1782</v>
      </c>
      <c r="J29" s="16">
        <v>27.0</v>
      </c>
      <c r="K29" s="16" t="s">
        <v>1783</v>
      </c>
      <c r="L29" s="16" t="s">
        <v>1784</v>
      </c>
    </row>
    <row r="30">
      <c r="A30" s="7">
        <v>1.0</v>
      </c>
      <c r="B30" s="7" t="s">
        <v>1785</v>
      </c>
      <c r="C30" s="7" t="s">
        <v>1786</v>
      </c>
      <c r="D30" s="7" t="s">
        <v>1787</v>
      </c>
      <c r="E30" s="7" t="s">
        <v>1788</v>
      </c>
      <c r="F30" s="7" t="s">
        <v>1789</v>
      </c>
      <c r="J30" s="17">
        <v>28.0</v>
      </c>
      <c r="K30" s="17" t="s">
        <v>1790</v>
      </c>
      <c r="L30" s="17" t="s">
        <v>1791</v>
      </c>
    </row>
    <row r="31">
      <c r="A31" s="7">
        <v>2.0</v>
      </c>
      <c r="B31" s="7" t="s">
        <v>1792</v>
      </c>
      <c r="C31" s="7" t="s">
        <v>1793</v>
      </c>
      <c r="D31" s="7" t="s">
        <v>1794</v>
      </c>
      <c r="E31" s="7" t="s">
        <v>1795</v>
      </c>
      <c r="F31" s="7" t="s">
        <v>1796</v>
      </c>
      <c r="J31" s="16">
        <v>29.0</v>
      </c>
      <c r="K31" s="16" t="s">
        <v>1797</v>
      </c>
      <c r="L31" s="16" t="s">
        <v>1798</v>
      </c>
    </row>
    <row r="32">
      <c r="A32" s="7">
        <v>3.0</v>
      </c>
      <c r="B32" s="7" t="s">
        <v>1799</v>
      </c>
      <c r="C32" s="7" t="s">
        <v>1800</v>
      </c>
      <c r="D32" s="7" t="s">
        <v>1801</v>
      </c>
      <c r="E32" s="7" t="s">
        <v>1802</v>
      </c>
      <c r="F32" s="7" t="s">
        <v>1803</v>
      </c>
      <c r="J32" s="17">
        <v>30.0</v>
      </c>
      <c r="K32" s="17" t="s">
        <v>1804</v>
      </c>
      <c r="L32" s="17" t="s">
        <v>1805</v>
      </c>
    </row>
    <row r="33">
      <c r="A33" s="7">
        <v>4.0</v>
      </c>
      <c r="B33" s="7" t="s">
        <v>1806</v>
      </c>
      <c r="C33" s="7" t="s">
        <v>1807</v>
      </c>
      <c r="D33" s="7" t="s">
        <v>1808</v>
      </c>
      <c r="E33" s="7" t="s">
        <v>1809</v>
      </c>
      <c r="F33" s="7" t="s">
        <v>1810</v>
      </c>
      <c r="J33" s="16">
        <v>31.0</v>
      </c>
      <c r="K33" s="16" t="s">
        <v>1811</v>
      </c>
      <c r="L33" s="16" t="s">
        <v>1812</v>
      </c>
    </row>
    <row r="34">
      <c r="A34" s="7">
        <v>5.0</v>
      </c>
      <c r="B34" s="7" t="s">
        <v>1813</v>
      </c>
      <c r="C34" s="7" t="s">
        <v>1814</v>
      </c>
      <c r="D34" s="7" t="s">
        <v>1815</v>
      </c>
      <c r="E34" s="7" t="s">
        <v>1816</v>
      </c>
      <c r="F34" s="7" t="s">
        <v>1817</v>
      </c>
      <c r="J34" s="17">
        <v>32.0</v>
      </c>
      <c r="K34" s="17" t="s">
        <v>1818</v>
      </c>
      <c r="L34" s="17" t="s">
        <v>1819</v>
      </c>
    </row>
    <row r="35">
      <c r="A35" s="7">
        <v>6.0</v>
      </c>
      <c r="B35" s="7" t="s">
        <v>1820</v>
      </c>
      <c r="C35" s="7" t="s">
        <v>1821</v>
      </c>
      <c r="D35" s="7" t="s">
        <v>1822</v>
      </c>
      <c r="E35" s="7" t="s">
        <v>1823</v>
      </c>
      <c r="F35" s="7" t="s">
        <v>1824</v>
      </c>
      <c r="J35" s="16">
        <v>33.0</v>
      </c>
      <c r="K35" s="16" t="s">
        <v>1825</v>
      </c>
      <c r="L35" s="16" t="s">
        <v>1826</v>
      </c>
    </row>
    <row r="36">
      <c r="A36" s="7">
        <v>7.0</v>
      </c>
      <c r="B36" s="7" t="s">
        <v>1827</v>
      </c>
      <c r="C36" s="7" t="s">
        <v>1828</v>
      </c>
      <c r="D36" s="7" t="s">
        <v>1829</v>
      </c>
      <c r="E36" s="7" t="s">
        <v>1830</v>
      </c>
      <c r="F36" s="7" t="s">
        <v>1831</v>
      </c>
      <c r="J36" s="17">
        <v>34.0</v>
      </c>
      <c r="K36" s="17" t="s">
        <v>1832</v>
      </c>
      <c r="L36" s="17" t="s">
        <v>1833</v>
      </c>
    </row>
    <row r="37">
      <c r="A37" s="7">
        <v>8.0</v>
      </c>
      <c r="B37" s="7" t="s">
        <v>1834</v>
      </c>
      <c r="C37" s="7" t="s">
        <v>1835</v>
      </c>
      <c r="D37" s="7" t="s">
        <v>1836</v>
      </c>
      <c r="E37" s="7" t="s">
        <v>1837</v>
      </c>
      <c r="F37" s="7" t="s">
        <v>1838</v>
      </c>
      <c r="J37" s="16">
        <v>35.0</v>
      </c>
      <c r="K37" s="16" t="s">
        <v>1839</v>
      </c>
      <c r="L37" s="16" t="s">
        <v>1840</v>
      </c>
    </row>
    <row r="38">
      <c r="A38" s="7">
        <v>9.0</v>
      </c>
      <c r="B38" s="7" t="s">
        <v>1841</v>
      </c>
      <c r="C38" s="7" t="s">
        <v>1842</v>
      </c>
      <c r="D38" s="7" t="s">
        <v>1843</v>
      </c>
      <c r="E38" s="7" t="s">
        <v>1844</v>
      </c>
      <c r="F38" s="7" t="s">
        <v>1845</v>
      </c>
      <c r="J38" s="17">
        <v>36.0</v>
      </c>
      <c r="K38" s="17" t="s">
        <v>1846</v>
      </c>
      <c r="L38" s="17" t="s">
        <v>1847</v>
      </c>
    </row>
    <row r="39">
      <c r="A39" s="7">
        <v>10.0</v>
      </c>
      <c r="B39" s="7" t="s">
        <v>1848</v>
      </c>
      <c r="C39" s="7" t="s">
        <v>1849</v>
      </c>
      <c r="D39" s="7" t="s">
        <v>1850</v>
      </c>
      <c r="E39" s="7" t="s">
        <v>1851</v>
      </c>
      <c r="F39" s="7" t="s">
        <v>1852</v>
      </c>
      <c r="J39" s="16">
        <v>37.0</v>
      </c>
      <c r="K39" s="16" t="s">
        <v>1853</v>
      </c>
      <c r="L39" s="16" t="s">
        <v>1854</v>
      </c>
    </row>
    <row r="40">
      <c r="A40" s="7">
        <v>11.0</v>
      </c>
      <c r="B40" s="7" t="s">
        <v>1855</v>
      </c>
      <c r="C40" s="7" t="s">
        <v>1856</v>
      </c>
      <c r="D40" s="7" t="s">
        <v>1857</v>
      </c>
      <c r="E40" s="7" t="s">
        <v>1858</v>
      </c>
      <c r="F40" s="7" t="s">
        <v>1859</v>
      </c>
      <c r="J40" s="17">
        <v>38.0</v>
      </c>
      <c r="K40" s="17" t="s">
        <v>1860</v>
      </c>
      <c r="L40" s="17" t="s">
        <v>1861</v>
      </c>
    </row>
    <row r="41">
      <c r="A41" s="7">
        <v>12.0</v>
      </c>
      <c r="B41" s="7" t="s">
        <v>1862</v>
      </c>
      <c r="C41" s="7" t="s">
        <v>1863</v>
      </c>
      <c r="D41" s="7" t="s">
        <v>1864</v>
      </c>
      <c r="E41" s="7" t="s">
        <v>1865</v>
      </c>
      <c r="F41" s="7" t="s">
        <v>1866</v>
      </c>
      <c r="J41" s="16">
        <v>39.0</v>
      </c>
      <c r="K41" s="16" t="s">
        <v>1867</v>
      </c>
      <c r="L41" s="16" t="s">
        <v>1868</v>
      </c>
    </row>
    <row r="42">
      <c r="A42" s="7">
        <v>13.0</v>
      </c>
      <c r="B42" s="7" t="s">
        <v>1869</v>
      </c>
      <c r="C42" s="7" t="s">
        <v>1870</v>
      </c>
      <c r="D42" s="7" t="s">
        <v>1871</v>
      </c>
      <c r="E42" s="7" t="s">
        <v>1872</v>
      </c>
      <c r="F42" s="7" t="s">
        <v>1873</v>
      </c>
      <c r="J42" s="17">
        <v>40.0</v>
      </c>
      <c r="K42" s="17" t="s">
        <v>1874</v>
      </c>
      <c r="L42" s="17" t="s">
        <v>1875</v>
      </c>
    </row>
    <row r="43">
      <c r="A43" s="7">
        <v>14.0</v>
      </c>
      <c r="B43" s="7" t="s">
        <v>1876</v>
      </c>
      <c r="C43" s="7" t="s">
        <v>1877</v>
      </c>
      <c r="D43" s="7" t="s">
        <v>1878</v>
      </c>
      <c r="E43" s="7" t="s">
        <v>1879</v>
      </c>
      <c r="F43" s="7" t="s">
        <v>1880</v>
      </c>
      <c r="J43" s="16">
        <v>41.0</v>
      </c>
      <c r="K43" s="16" t="s">
        <v>1881</v>
      </c>
      <c r="L43" s="16" t="s">
        <v>1882</v>
      </c>
    </row>
    <row r="44">
      <c r="A44" s="7">
        <v>15.0</v>
      </c>
      <c r="B44" s="7" t="s">
        <v>1883</v>
      </c>
      <c r="C44" s="7" t="s">
        <v>1884</v>
      </c>
      <c r="D44" s="7" t="s">
        <v>1885</v>
      </c>
      <c r="E44" s="7" t="s">
        <v>1886</v>
      </c>
      <c r="F44" s="7" t="s">
        <v>1887</v>
      </c>
      <c r="J44" s="17">
        <v>42.0</v>
      </c>
      <c r="K44" s="17" t="s">
        <v>1888</v>
      </c>
      <c r="L44" s="17" t="s">
        <v>1889</v>
      </c>
    </row>
    <row r="45">
      <c r="A45" s="7">
        <v>16.0</v>
      </c>
      <c r="B45" s="7" t="s">
        <v>1890</v>
      </c>
      <c r="C45" s="7" t="s">
        <v>1891</v>
      </c>
      <c r="D45" s="7" t="s">
        <v>1892</v>
      </c>
      <c r="E45" s="7" t="s">
        <v>1893</v>
      </c>
      <c r="F45" s="7" t="s">
        <v>1894</v>
      </c>
      <c r="J45" s="16">
        <v>43.0</v>
      </c>
      <c r="K45" s="16" t="s">
        <v>1895</v>
      </c>
      <c r="L45" s="16" t="s">
        <v>1896</v>
      </c>
    </row>
    <row r="46">
      <c r="A46" s="7">
        <v>17.0</v>
      </c>
      <c r="B46" s="7" t="s">
        <v>1897</v>
      </c>
      <c r="C46" s="7" t="s">
        <v>1898</v>
      </c>
      <c r="D46" s="7" t="s">
        <v>1899</v>
      </c>
      <c r="E46" s="7" t="s">
        <v>1900</v>
      </c>
      <c r="F46" s="7" t="s">
        <v>1901</v>
      </c>
      <c r="J46" s="17">
        <v>44.0</v>
      </c>
      <c r="K46" s="17" t="s">
        <v>1902</v>
      </c>
      <c r="L46" s="17" t="s">
        <v>1903</v>
      </c>
    </row>
    <row r="47">
      <c r="A47" s="7">
        <v>18.0</v>
      </c>
      <c r="B47" s="7" t="s">
        <v>1904</v>
      </c>
      <c r="C47" s="7" t="s">
        <v>1905</v>
      </c>
      <c r="D47" s="7" t="s">
        <v>1906</v>
      </c>
      <c r="E47" s="7" t="s">
        <v>1907</v>
      </c>
      <c r="F47" s="7" t="s">
        <v>1908</v>
      </c>
      <c r="J47" s="16">
        <v>45.0</v>
      </c>
      <c r="K47" s="16" t="s">
        <v>1909</v>
      </c>
      <c r="L47" s="16" t="s">
        <v>1910</v>
      </c>
    </row>
    <row r="48">
      <c r="A48" s="7">
        <v>19.0</v>
      </c>
      <c r="B48" s="7" t="s">
        <v>1911</v>
      </c>
      <c r="C48" s="7" t="s">
        <v>1912</v>
      </c>
      <c r="D48" s="7" t="s">
        <v>1913</v>
      </c>
      <c r="E48" s="7" t="s">
        <v>1914</v>
      </c>
      <c r="F48" s="7" t="s">
        <v>1915</v>
      </c>
      <c r="J48" s="17">
        <v>46.0</v>
      </c>
      <c r="K48" s="17" t="s">
        <v>1916</v>
      </c>
      <c r="L48" s="17" t="s">
        <v>1917</v>
      </c>
    </row>
    <row r="49">
      <c r="A49" s="7">
        <v>1.0</v>
      </c>
      <c r="B49" s="18" t="s">
        <v>1918</v>
      </c>
      <c r="C49" s="7" t="s">
        <v>1919</v>
      </c>
      <c r="D49" s="7" t="s">
        <v>1920</v>
      </c>
      <c r="E49" s="7" t="s">
        <v>1921</v>
      </c>
      <c r="J49" s="16">
        <v>47.0</v>
      </c>
      <c r="K49" s="16" t="s">
        <v>1922</v>
      </c>
      <c r="L49" s="16" t="s">
        <v>1923</v>
      </c>
    </row>
    <row r="50">
      <c r="A50" s="7">
        <v>2.0</v>
      </c>
      <c r="B50" s="18" t="s">
        <v>1924</v>
      </c>
      <c r="C50" s="7" t="s">
        <v>1925</v>
      </c>
      <c r="D50" s="7" t="s">
        <v>1926</v>
      </c>
      <c r="E50" s="7" t="s">
        <v>1927</v>
      </c>
      <c r="J50" s="17">
        <v>48.0</v>
      </c>
      <c r="K50" s="17" t="s">
        <v>1928</v>
      </c>
      <c r="L50" s="17" t="s">
        <v>1929</v>
      </c>
    </row>
    <row r="51">
      <c r="A51" s="7">
        <v>3.0</v>
      </c>
      <c r="B51" s="18" t="s">
        <v>1930</v>
      </c>
      <c r="C51" s="7" t="s">
        <v>1931</v>
      </c>
      <c r="D51" s="7" t="s">
        <v>1932</v>
      </c>
      <c r="E51" s="7" t="s">
        <v>1933</v>
      </c>
      <c r="J51" s="16">
        <v>49.0</v>
      </c>
      <c r="K51" s="16" t="s">
        <v>1934</v>
      </c>
      <c r="L51" s="16" t="s">
        <v>1935</v>
      </c>
    </row>
    <row r="52">
      <c r="A52" s="7">
        <v>4.0</v>
      </c>
      <c r="B52" s="18" t="s">
        <v>1936</v>
      </c>
      <c r="C52" s="7" t="s">
        <v>1937</v>
      </c>
      <c r="D52" s="7" t="s">
        <v>1938</v>
      </c>
      <c r="E52" s="7" t="s">
        <v>1939</v>
      </c>
      <c r="J52" s="17">
        <v>50.0</v>
      </c>
      <c r="K52" s="17" t="s">
        <v>1940</v>
      </c>
      <c r="L52" s="17" t="s">
        <v>1941</v>
      </c>
    </row>
    <row r="53">
      <c r="A53" s="7">
        <v>5.0</v>
      </c>
      <c r="B53" s="18" t="s">
        <v>1942</v>
      </c>
      <c r="C53" s="7" t="s">
        <v>1943</v>
      </c>
      <c r="D53" s="7" t="s">
        <v>1944</v>
      </c>
      <c r="E53" s="7" t="s">
        <v>1945</v>
      </c>
      <c r="J53" s="16">
        <v>51.0</v>
      </c>
      <c r="K53" s="16" t="s">
        <v>1946</v>
      </c>
      <c r="L53" s="16" t="s">
        <v>1947</v>
      </c>
    </row>
    <row r="54">
      <c r="A54" s="7">
        <v>6.0</v>
      </c>
      <c r="B54" s="18" t="s">
        <v>1948</v>
      </c>
      <c r="C54" s="7" t="s">
        <v>1949</v>
      </c>
      <c r="D54" s="7" t="s">
        <v>1950</v>
      </c>
      <c r="E54" s="7" t="s">
        <v>1951</v>
      </c>
      <c r="J54" s="17">
        <v>52.0</v>
      </c>
      <c r="K54" s="17" t="s">
        <v>1952</v>
      </c>
      <c r="L54" s="17" t="s">
        <v>1953</v>
      </c>
    </row>
    <row r="55">
      <c r="A55" s="7">
        <v>7.0</v>
      </c>
      <c r="B55" s="18" t="s">
        <v>1954</v>
      </c>
      <c r="C55" s="7" t="s">
        <v>1955</v>
      </c>
      <c r="D55" s="7" t="s">
        <v>1956</v>
      </c>
      <c r="E55" s="7" t="s">
        <v>1957</v>
      </c>
      <c r="J55" s="16">
        <v>53.0</v>
      </c>
      <c r="K55" s="16" t="s">
        <v>1958</v>
      </c>
      <c r="L55" s="16" t="s">
        <v>1959</v>
      </c>
    </row>
    <row r="56">
      <c r="A56" s="7">
        <v>8.0</v>
      </c>
      <c r="B56" s="18" t="s">
        <v>1960</v>
      </c>
      <c r="C56" s="7" t="s">
        <v>1961</v>
      </c>
      <c r="D56" s="7" t="s">
        <v>1962</v>
      </c>
      <c r="E56" s="7" t="s">
        <v>1963</v>
      </c>
      <c r="J56" s="17">
        <v>54.0</v>
      </c>
      <c r="K56" s="17" t="s">
        <v>1964</v>
      </c>
      <c r="L56" s="17" t="s">
        <v>1965</v>
      </c>
    </row>
    <row r="57">
      <c r="A57" s="7">
        <v>9.0</v>
      </c>
      <c r="B57" s="18" t="s">
        <v>1966</v>
      </c>
      <c r="C57" s="7" t="s">
        <v>1967</v>
      </c>
      <c r="D57" s="7" t="s">
        <v>1968</v>
      </c>
      <c r="E57" s="7" t="s">
        <v>1969</v>
      </c>
      <c r="J57" s="16">
        <v>55.0</v>
      </c>
      <c r="K57" s="16" t="s">
        <v>1970</v>
      </c>
      <c r="L57" s="16" t="s">
        <v>1971</v>
      </c>
    </row>
    <row r="58">
      <c r="A58" s="7">
        <v>10.0</v>
      </c>
      <c r="B58" s="18" t="s">
        <v>1972</v>
      </c>
      <c r="C58" s="7" t="s">
        <v>1973</v>
      </c>
      <c r="D58" s="7" t="s">
        <v>1974</v>
      </c>
      <c r="E58" s="7" t="s">
        <v>1975</v>
      </c>
      <c r="J58" s="17">
        <v>56.0</v>
      </c>
      <c r="K58" s="17" t="s">
        <v>1976</v>
      </c>
      <c r="L58" s="17" t="s">
        <v>1977</v>
      </c>
    </row>
    <row r="59">
      <c r="A59" s="7">
        <v>11.0</v>
      </c>
      <c r="B59" s="18" t="s">
        <v>1978</v>
      </c>
      <c r="C59" s="7" t="s">
        <v>1979</v>
      </c>
      <c r="D59" s="7" t="s">
        <v>1980</v>
      </c>
      <c r="E59" s="7" t="s">
        <v>1981</v>
      </c>
      <c r="J59" s="16">
        <v>57.0</v>
      </c>
      <c r="K59" s="16" t="s">
        <v>1982</v>
      </c>
      <c r="L59" s="16" t="s">
        <v>1983</v>
      </c>
    </row>
    <row r="60">
      <c r="A60" s="7">
        <v>12.0</v>
      </c>
      <c r="B60" s="18" t="s">
        <v>1984</v>
      </c>
      <c r="C60" s="7" t="s">
        <v>1985</v>
      </c>
      <c r="D60" s="7" t="s">
        <v>1986</v>
      </c>
      <c r="E60" s="7" t="s">
        <v>1987</v>
      </c>
      <c r="J60" s="17">
        <v>58.0</v>
      </c>
      <c r="K60" s="17" t="s">
        <v>1988</v>
      </c>
      <c r="L60" s="17" t="s">
        <v>1989</v>
      </c>
    </row>
    <row r="61">
      <c r="A61" s="7">
        <v>13.0</v>
      </c>
      <c r="B61" s="18" t="s">
        <v>1990</v>
      </c>
      <c r="C61" s="7" t="s">
        <v>1991</v>
      </c>
      <c r="D61" s="7" t="s">
        <v>1992</v>
      </c>
      <c r="E61" s="7" t="s">
        <v>1993</v>
      </c>
      <c r="J61" s="16">
        <v>59.0</v>
      </c>
      <c r="K61" s="16" t="s">
        <v>1994</v>
      </c>
      <c r="L61" s="16" t="s">
        <v>1995</v>
      </c>
    </row>
    <row r="62">
      <c r="A62" s="7">
        <v>14.0</v>
      </c>
      <c r="B62" s="18" t="s">
        <v>1996</v>
      </c>
      <c r="C62" s="7" t="s">
        <v>1997</v>
      </c>
      <c r="D62" s="7" t="s">
        <v>1998</v>
      </c>
      <c r="E62" s="7" t="s">
        <v>1999</v>
      </c>
      <c r="J62" s="17">
        <v>60.0</v>
      </c>
      <c r="K62" s="17" t="s">
        <v>2000</v>
      </c>
      <c r="L62" s="17" t="s">
        <v>2001</v>
      </c>
    </row>
    <row r="63">
      <c r="A63" s="7">
        <v>15.0</v>
      </c>
      <c r="B63" s="18" t="s">
        <v>2002</v>
      </c>
      <c r="C63" s="7" t="s">
        <v>2003</v>
      </c>
      <c r="D63" s="7" t="s">
        <v>2004</v>
      </c>
      <c r="E63" s="7" t="s">
        <v>2005</v>
      </c>
      <c r="J63" s="16">
        <v>61.0</v>
      </c>
      <c r="K63" s="16" t="s">
        <v>2006</v>
      </c>
      <c r="L63" s="16" t="s">
        <v>2007</v>
      </c>
    </row>
    <row r="64">
      <c r="A64" s="7">
        <v>1.0</v>
      </c>
      <c r="B64" s="7" t="s">
        <v>2008</v>
      </c>
      <c r="C64" s="7" t="s">
        <v>2009</v>
      </c>
      <c r="D64" s="7" t="s">
        <v>2010</v>
      </c>
      <c r="E64" s="7" t="s">
        <v>2011</v>
      </c>
      <c r="J64" s="17">
        <v>62.0</v>
      </c>
      <c r="K64" s="17" t="s">
        <v>2012</v>
      </c>
      <c r="L64" s="17" t="s">
        <v>2013</v>
      </c>
    </row>
    <row r="65">
      <c r="A65" s="7">
        <v>2.0</v>
      </c>
      <c r="B65" s="7" t="s">
        <v>2014</v>
      </c>
      <c r="C65" s="7" t="s">
        <v>2015</v>
      </c>
      <c r="D65" s="7" t="s">
        <v>2016</v>
      </c>
      <c r="E65" s="7" t="s">
        <v>2017</v>
      </c>
      <c r="J65" s="16">
        <v>63.0</v>
      </c>
      <c r="K65" s="16" t="s">
        <v>2018</v>
      </c>
      <c r="L65" s="16" t="s">
        <v>2019</v>
      </c>
    </row>
    <row r="66">
      <c r="A66" s="7">
        <v>3.0</v>
      </c>
      <c r="B66" s="7" t="s">
        <v>2020</v>
      </c>
      <c r="C66" s="7" t="s">
        <v>2021</v>
      </c>
      <c r="D66" s="7" t="s">
        <v>2022</v>
      </c>
      <c r="E66" s="7" t="s">
        <v>2023</v>
      </c>
      <c r="J66" s="17">
        <v>64.0</v>
      </c>
      <c r="K66" s="17" t="s">
        <v>2024</v>
      </c>
      <c r="L66" s="17" t="s">
        <v>2025</v>
      </c>
    </row>
    <row r="67">
      <c r="A67" s="7">
        <v>4.0</v>
      </c>
      <c r="B67" s="7" t="s">
        <v>2026</v>
      </c>
      <c r="C67" s="7" t="s">
        <v>2027</v>
      </c>
      <c r="D67" s="7" t="s">
        <v>2028</v>
      </c>
      <c r="E67" s="7" t="s">
        <v>2029</v>
      </c>
      <c r="J67" s="16">
        <v>65.0</v>
      </c>
      <c r="K67" s="16" t="s">
        <v>2030</v>
      </c>
      <c r="L67" s="16" t="s">
        <v>2031</v>
      </c>
    </row>
    <row r="68">
      <c r="A68" s="7">
        <v>5.0</v>
      </c>
      <c r="B68" s="7" t="s">
        <v>2032</v>
      </c>
      <c r="C68" s="7" t="s">
        <v>2033</v>
      </c>
      <c r="D68" s="7" t="s">
        <v>2034</v>
      </c>
      <c r="E68" s="7" t="s">
        <v>2035</v>
      </c>
      <c r="J68" s="17">
        <v>66.0</v>
      </c>
      <c r="K68" s="17" t="s">
        <v>2036</v>
      </c>
      <c r="L68" s="17" t="s">
        <v>2037</v>
      </c>
    </row>
    <row r="69">
      <c r="A69" s="7">
        <v>6.0</v>
      </c>
      <c r="B69" s="7" t="s">
        <v>2038</v>
      </c>
      <c r="C69" s="7" t="s">
        <v>2039</v>
      </c>
      <c r="D69" s="7" t="s">
        <v>2040</v>
      </c>
      <c r="E69" s="7" t="s">
        <v>2041</v>
      </c>
      <c r="J69" s="16">
        <v>67.0</v>
      </c>
      <c r="K69" s="16" t="s">
        <v>2042</v>
      </c>
      <c r="L69" s="16" t="s">
        <v>2043</v>
      </c>
    </row>
    <row r="70">
      <c r="A70" s="7">
        <v>7.0</v>
      </c>
      <c r="B70" s="7" t="s">
        <v>2044</v>
      </c>
      <c r="C70" s="7" t="s">
        <v>2045</v>
      </c>
      <c r="D70" s="7" t="s">
        <v>2046</v>
      </c>
      <c r="E70" s="7" t="s">
        <v>2047</v>
      </c>
      <c r="J70" s="17">
        <v>68.0</v>
      </c>
      <c r="K70" s="17" t="s">
        <v>2048</v>
      </c>
      <c r="L70" s="17" t="s">
        <v>2049</v>
      </c>
    </row>
    <row r="71">
      <c r="A71" s="7">
        <v>8.0</v>
      </c>
      <c r="B71" s="7" t="s">
        <v>2050</v>
      </c>
      <c r="C71" s="7" t="s">
        <v>2051</v>
      </c>
      <c r="D71" s="7" t="s">
        <v>2052</v>
      </c>
      <c r="E71" s="7" t="s">
        <v>2053</v>
      </c>
      <c r="J71" s="16">
        <v>69.0</v>
      </c>
      <c r="K71" s="16" t="s">
        <v>2054</v>
      </c>
      <c r="L71" s="16" t="s">
        <v>2055</v>
      </c>
    </row>
    <row r="72">
      <c r="A72" s="7">
        <v>9.0</v>
      </c>
      <c r="B72" s="7" t="s">
        <v>2056</v>
      </c>
      <c r="C72" s="7" t="s">
        <v>2057</v>
      </c>
      <c r="D72" s="7" t="s">
        <v>2058</v>
      </c>
      <c r="E72" s="7" t="s">
        <v>2059</v>
      </c>
      <c r="J72" s="17">
        <v>70.0</v>
      </c>
      <c r="K72" s="17" t="s">
        <v>2060</v>
      </c>
      <c r="L72" s="17" t="s">
        <v>2061</v>
      </c>
    </row>
    <row r="73">
      <c r="A73" s="7">
        <v>10.0</v>
      </c>
      <c r="B73" s="7" t="s">
        <v>2062</v>
      </c>
      <c r="C73" s="7" t="s">
        <v>2063</v>
      </c>
      <c r="D73" s="7" t="s">
        <v>2064</v>
      </c>
      <c r="E73" s="7" t="s">
        <v>2065</v>
      </c>
      <c r="J73" s="16">
        <v>71.0</v>
      </c>
      <c r="K73" s="16" t="s">
        <v>2066</v>
      </c>
      <c r="L73" s="16" t="s">
        <v>2067</v>
      </c>
    </row>
    <row r="74">
      <c r="A74" s="7">
        <v>11.0</v>
      </c>
      <c r="B74" s="7" t="s">
        <v>2068</v>
      </c>
      <c r="C74" s="7" t="s">
        <v>2069</v>
      </c>
      <c r="D74" s="7" t="s">
        <v>2070</v>
      </c>
      <c r="E74" s="7" t="s">
        <v>2071</v>
      </c>
      <c r="J74" s="17">
        <v>72.0</v>
      </c>
      <c r="K74" s="17" t="s">
        <v>2072</v>
      </c>
      <c r="L74" s="17" t="s">
        <v>2073</v>
      </c>
    </row>
    <row r="75">
      <c r="A75" s="7">
        <v>12.0</v>
      </c>
      <c r="B75" s="7" t="s">
        <v>2074</v>
      </c>
      <c r="C75" s="7" t="s">
        <v>2075</v>
      </c>
      <c r="D75" s="7" t="s">
        <v>2076</v>
      </c>
      <c r="E75" s="7" t="s">
        <v>2077</v>
      </c>
      <c r="J75" s="16">
        <v>73.0</v>
      </c>
      <c r="K75" s="16" t="s">
        <v>2078</v>
      </c>
      <c r="L75" s="16" t="s">
        <v>2079</v>
      </c>
    </row>
    <row r="76">
      <c r="A76" s="7">
        <v>13.0</v>
      </c>
      <c r="B76" s="7" t="s">
        <v>2080</v>
      </c>
      <c r="C76" s="7" t="s">
        <v>2081</v>
      </c>
      <c r="D76" s="7" t="s">
        <v>2082</v>
      </c>
      <c r="E76" s="7" t="s">
        <v>2083</v>
      </c>
      <c r="J76" s="17">
        <v>74.0</v>
      </c>
      <c r="K76" s="17" t="s">
        <v>2084</v>
      </c>
      <c r="L76" s="17" t="s">
        <v>2085</v>
      </c>
    </row>
    <row r="77">
      <c r="A77" s="7">
        <v>14.0</v>
      </c>
      <c r="B77" s="7" t="s">
        <v>2086</v>
      </c>
      <c r="C77" s="7" t="s">
        <v>2087</v>
      </c>
      <c r="D77" s="7" t="s">
        <v>2088</v>
      </c>
      <c r="E77" s="7" t="s">
        <v>2089</v>
      </c>
      <c r="J77" s="16">
        <v>75.0</v>
      </c>
      <c r="K77" s="16" t="s">
        <v>2090</v>
      </c>
      <c r="L77" s="16" t="s">
        <v>2091</v>
      </c>
    </row>
    <row r="78">
      <c r="A78" s="7">
        <v>15.0</v>
      </c>
      <c r="B78" s="7" t="s">
        <v>2092</v>
      </c>
      <c r="C78" s="7" t="s">
        <v>2093</v>
      </c>
      <c r="D78" s="7" t="s">
        <v>2094</v>
      </c>
      <c r="E78" s="7" t="s">
        <v>2095</v>
      </c>
      <c r="J78" s="17">
        <v>76.0</v>
      </c>
      <c r="K78" s="17" t="s">
        <v>2096</v>
      </c>
      <c r="L78" s="17" t="s">
        <v>2097</v>
      </c>
    </row>
    <row r="79">
      <c r="A79" s="7">
        <v>16.0</v>
      </c>
      <c r="B79" s="7" t="s">
        <v>2098</v>
      </c>
      <c r="C79" s="7" t="s">
        <v>2099</v>
      </c>
      <c r="D79" s="7" t="s">
        <v>2100</v>
      </c>
      <c r="E79" s="7" t="s">
        <v>2101</v>
      </c>
      <c r="J79" s="16">
        <v>77.0</v>
      </c>
      <c r="K79" s="16" t="s">
        <v>2102</v>
      </c>
      <c r="L79" s="16" t="s">
        <v>2103</v>
      </c>
    </row>
    <row r="80">
      <c r="A80" s="7">
        <v>17.0</v>
      </c>
      <c r="B80" s="7" t="s">
        <v>2104</v>
      </c>
      <c r="C80" s="7" t="s">
        <v>2105</v>
      </c>
      <c r="D80" s="7" t="s">
        <v>2106</v>
      </c>
      <c r="E80" s="7" t="s">
        <v>2107</v>
      </c>
      <c r="J80" s="17">
        <v>78.0</v>
      </c>
      <c r="K80" s="17" t="s">
        <v>2108</v>
      </c>
      <c r="L80" s="17" t="s">
        <v>2109</v>
      </c>
    </row>
    <row r="81">
      <c r="A81" s="7">
        <v>18.0</v>
      </c>
      <c r="B81" s="7" t="s">
        <v>2110</v>
      </c>
      <c r="C81" s="7" t="s">
        <v>2111</v>
      </c>
      <c r="D81" s="7" t="s">
        <v>2112</v>
      </c>
      <c r="E81" s="7" t="s">
        <v>2113</v>
      </c>
      <c r="J81" s="16">
        <v>79.0</v>
      </c>
      <c r="K81" s="16" t="s">
        <v>2114</v>
      </c>
      <c r="L81" s="16" t="s">
        <v>2115</v>
      </c>
    </row>
    <row r="82">
      <c r="A82" s="7">
        <v>19.0</v>
      </c>
      <c r="B82" s="7" t="s">
        <v>2116</v>
      </c>
      <c r="C82" s="7" t="s">
        <v>2117</v>
      </c>
      <c r="D82" s="7" t="s">
        <v>2118</v>
      </c>
      <c r="E82" s="7" t="s">
        <v>2119</v>
      </c>
      <c r="J82" s="17">
        <v>80.0</v>
      </c>
      <c r="K82" s="17" t="s">
        <v>2120</v>
      </c>
      <c r="L82" s="17" t="s">
        <v>2121</v>
      </c>
    </row>
    <row r="83">
      <c r="A83" s="7">
        <v>20.0</v>
      </c>
      <c r="B83" s="7" t="s">
        <v>2122</v>
      </c>
      <c r="C83" s="7" t="s">
        <v>2123</v>
      </c>
      <c r="D83" s="7" t="s">
        <v>2124</v>
      </c>
      <c r="E83" s="7" t="s">
        <v>2125</v>
      </c>
      <c r="J83" s="16">
        <v>81.0</v>
      </c>
      <c r="K83" s="16" t="s">
        <v>2126</v>
      </c>
      <c r="L83" s="16" t="s">
        <v>2127</v>
      </c>
    </row>
    <row r="84">
      <c r="A84" s="7">
        <v>21.0</v>
      </c>
      <c r="B84" s="7" t="s">
        <v>1911</v>
      </c>
      <c r="C84" s="7" t="s">
        <v>2128</v>
      </c>
      <c r="D84" s="7" t="s">
        <v>2129</v>
      </c>
      <c r="E84" s="7" t="s">
        <v>2130</v>
      </c>
      <c r="J84" s="17">
        <v>82.0</v>
      </c>
      <c r="K84" s="17" t="s">
        <v>2131</v>
      </c>
      <c r="L84" s="17" t="s">
        <v>2132</v>
      </c>
    </row>
    <row r="85">
      <c r="A85" s="6">
        <v>1.0</v>
      </c>
      <c r="B85" s="18" t="s">
        <v>2133</v>
      </c>
      <c r="C85" s="7" t="s">
        <v>2134</v>
      </c>
      <c r="D85" s="7" t="s">
        <v>2135</v>
      </c>
      <c r="E85" s="7" t="s">
        <v>2136</v>
      </c>
      <c r="G85" s="7" t="s">
        <v>2137</v>
      </c>
      <c r="J85" s="16">
        <v>83.0</v>
      </c>
      <c r="K85" s="16" t="s">
        <v>2138</v>
      </c>
      <c r="L85" s="16" t="s">
        <v>2139</v>
      </c>
    </row>
    <row r="86">
      <c r="A86" s="6">
        <v>2.0</v>
      </c>
      <c r="B86" s="18" t="s">
        <v>2140</v>
      </c>
      <c r="C86" s="7" t="s">
        <v>2141</v>
      </c>
      <c r="D86" s="7" t="s">
        <v>2142</v>
      </c>
      <c r="E86" s="7" t="s">
        <v>2143</v>
      </c>
      <c r="G86" s="7" t="s">
        <v>2144</v>
      </c>
      <c r="J86" s="17">
        <v>84.0</v>
      </c>
      <c r="K86" s="17" t="s">
        <v>2145</v>
      </c>
      <c r="L86" s="17" t="s">
        <v>2146</v>
      </c>
    </row>
    <row r="87">
      <c r="A87" s="6">
        <v>3.0</v>
      </c>
      <c r="B87" s="18" t="s">
        <v>2147</v>
      </c>
      <c r="C87" s="7" t="s">
        <v>2148</v>
      </c>
      <c r="D87" s="7" t="s">
        <v>2149</v>
      </c>
      <c r="E87" s="7" t="s">
        <v>2150</v>
      </c>
      <c r="G87" s="7" t="s">
        <v>2151</v>
      </c>
      <c r="J87" s="16">
        <v>85.0</v>
      </c>
      <c r="K87" s="16" t="s">
        <v>2152</v>
      </c>
      <c r="L87" s="16" t="s">
        <v>2153</v>
      </c>
    </row>
    <row r="88">
      <c r="A88" s="6">
        <v>4.0</v>
      </c>
      <c r="B88" s="18" t="s">
        <v>2154</v>
      </c>
      <c r="C88" s="7" t="s">
        <v>2155</v>
      </c>
      <c r="D88" s="7" t="s">
        <v>2156</v>
      </c>
      <c r="E88" s="7" t="s">
        <v>2157</v>
      </c>
      <c r="G88" s="7" t="s">
        <v>2158</v>
      </c>
      <c r="J88" s="17">
        <v>86.0</v>
      </c>
      <c r="K88" s="17" t="s">
        <v>2159</v>
      </c>
      <c r="L88" s="17" t="s">
        <v>2160</v>
      </c>
    </row>
    <row r="89">
      <c r="A89" s="6">
        <v>5.0</v>
      </c>
      <c r="B89" s="18" t="s">
        <v>2161</v>
      </c>
      <c r="C89" s="7" t="s">
        <v>2162</v>
      </c>
      <c r="D89" s="7" t="s">
        <v>2163</v>
      </c>
      <c r="E89" s="7" t="s">
        <v>2164</v>
      </c>
      <c r="G89" s="7" t="s">
        <v>2165</v>
      </c>
      <c r="J89" s="16">
        <v>87.0</v>
      </c>
      <c r="K89" s="16" t="s">
        <v>2166</v>
      </c>
      <c r="L89" s="16" t="s">
        <v>2167</v>
      </c>
    </row>
    <row r="90">
      <c r="A90" s="6">
        <v>6.0</v>
      </c>
      <c r="B90" s="18" t="s">
        <v>1196</v>
      </c>
      <c r="C90" s="7" t="s">
        <v>2168</v>
      </c>
      <c r="D90" s="7" t="s">
        <v>2169</v>
      </c>
      <c r="E90" s="7" t="s">
        <v>2170</v>
      </c>
      <c r="G90" s="7" t="s">
        <v>2171</v>
      </c>
      <c r="J90" s="17">
        <v>88.0</v>
      </c>
      <c r="K90" s="17" t="s">
        <v>2172</v>
      </c>
      <c r="L90" s="17" t="s">
        <v>2173</v>
      </c>
    </row>
    <row r="91">
      <c r="A91" s="6">
        <v>7.0</v>
      </c>
      <c r="B91" s="18" t="s">
        <v>2174</v>
      </c>
      <c r="C91" s="7" t="s">
        <v>2175</v>
      </c>
      <c r="D91" s="7" t="s">
        <v>2176</v>
      </c>
      <c r="E91" s="7" t="s">
        <v>2177</v>
      </c>
      <c r="G91" s="7" t="s">
        <v>2178</v>
      </c>
      <c r="J91" s="16">
        <v>89.0</v>
      </c>
      <c r="K91" s="16" t="s">
        <v>2179</v>
      </c>
      <c r="L91" s="16" t="s">
        <v>2180</v>
      </c>
    </row>
    <row r="92">
      <c r="A92" s="6">
        <v>8.0</v>
      </c>
      <c r="B92" s="18" t="s">
        <v>2181</v>
      </c>
      <c r="C92" s="7" t="s">
        <v>2182</v>
      </c>
      <c r="D92" s="7" t="s">
        <v>2183</v>
      </c>
      <c r="E92" s="7" t="s">
        <v>2184</v>
      </c>
      <c r="G92" s="7" t="s">
        <v>2185</v>
      </c>
      <c r="J92" s="17">
        <v>90.0</v>
      </c>
      <c r="K92" s="17" t="s">
        <v>2186</v>
      </c>
      <c r="L92" s="17" t="s">
        <v>2187</v>
      </c>
    </row>
    <row r="93">
      <c r="A93" s="6">
        <v>9.0</v>
      </c>
      <c r="B93" s="18" t="s">
        <v>1244</v>
      </c>
      <c r="C93" s="7" t="s">
        <v>2188</v>
      </c>
      <c r="D93" s="7" t="s">
        <v>2189</v>
      </c>
      <c r="E93" s="7" t="s">
        <v>2190</v>
      </c>
      <c r="G93" s="7" t="s">
        <v>2191</v>
      </c>
      <c r="J93" s="16">
        <v>91.0</v>
      </c>
      <c r="K93" s="16" t="s">
        <v>2192</v>
      </c>
      <c r="L93" s="16" t="s">
        <v>2193</v>
      </c>
    </row>
    <row r="94">
      <c r="A94" s="6">
        <v>1.0</v>
      </c>
      <c r="B94" s="7" t="s">
        <v>2194</v>
      </c>
      <c r="C94" s="7" t="s">
        <v>2195</v>
      </c>
      <c r="D94" s="7" t="s">
        <v>2196</v>
      </c>
      <c r="E94" s="7" t="s">
        <v>2197</v>
      </c>
      <c r="G94" s="7" t="s">
        <v>2198</v>
      </c>
      <c r="J94" s="17">
        <v>92.0</v>
      </c>
      <c r="K94" s="17" t="s">
        <v>2199</v>
      </c>
      <c r="L94" s="17" t="s">
        <v>2200</v>
      </c>
    </row>
    <row r="95">
      <c r="A95" s="6">
        <v>2.0</v>
      </c>
      <c r="B95" s="7" t="s">
        <v>2201</v>
      </c>
      <c r="C95" s="7" t="s">
        <v>2202</v>
      </c>
      <c r="D95" s="7" t="s">
        <v>2203</v>
      </c>
      <c r="E95" s="7" t="s">
        <v>2204</v>
      </c>
      <c r="G95" s="7" t="s">
        <v>2205</v>
      </c>
      <c r="J95" s="16">
        <v>93.0</v>
      </c>
      <c r="K95" s="16" t="s">
        <v>2206</v>
      </c>
      <c r="L95" s="16" t="s">
        <v>2207</v>
      </c>
    </row>
    <row r="96">
      <c r="A96" s="6">
        <v>3.0</v>
      </c>
      <c r="B96" s="7" t="s">
        <v>2208</v>
      </c>
      <c r="C96" s="7" t="s">
        <v>2209</v>
      </c>
      <c r="D96" s="7" t="s">
        <v>2210</v>
      </c>
      <c r="E96" s="7" t="s">
        <v>2211</v>
      </c>
      <c r="G96" s="7" t="s">
        <v>2212</v>
      </c>
      <c r="J96" s="17">
        <v>94.0</v>
      </c>
      <c r="K96" s="17" t="s">
        <v>2213</v>
      </c>
      <c r="L96" s="17" t="s">
        <v>2214</v>
      </c>
    </row>
    <row r="97">
      <c r="A97" s="6">
        <v>4.0</v>
      </c>
      <c r="B97" s="7" t="s">
        <v>2215</v>
      </c>
      <c r="C97" s="7" t="s">
        <v>2216</v>
      </c>
      <c r="D97" s="7" t="s">
        <v>2217</v>
      </c>
      <c r="E97" s="7" t="s">
        <v>2218</v>
      </c>
      <c r="G97" s="7" t="s">
        <v>2219</v>
      </c>
      <c r="J97" s="16">
        <v>95.0</v>
      </c>
      <c r="K97" s="16" t="s">
        <v>2220</v>
      </c>
      <c r="L97" s="16" t="s">
        <v>2221</v>
      </c>
    </row>
    <row r="98">
      <c r="A98" s="6">
        <v>5.0</v>
      </c>
      <c r="B98" s="7" t="s">
        <v>1244</v>
      </c>
      <c r="C98" s="7" t="s">
        <v>2222</v>
      </c>
      <c r="D98" s="7" t="s">
        <v>2223</v>
      </c>
      <c r="E98" s="7" t="s">
        <v>2224</v>
      </c>
      <c r="G98" s="7" t="s">
        <v>2225</v>
      </c>
      <c r="J98" s="17">
        <v>96.0</v>
      </c>
      <c r="K98" s="17" t="s">
        <v>2226</v>
      </c>
      <c r="L98" s="17" t="s">
        <v>2227</v>
      </c>
    </row>
  </sheetData>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2" max="2" width="27.75"/>
    <col customWidth="1" min="3" max="3" width="30.13"/>
    <col customWidth="1" min="4" max="4" width="29.38"/>
    <col customWidth="1" min="5" max="5" width="28.0"/>
  </cols>
  <sheetData>
    <row r="1">
      <c r="A1" s="20" t="s">
        <v>2228</v>
      </c>
      <c r="B1" s="7" t="s">
        <v>2229</v>
      </c>
      <c r="C1" s="7" t="s">
        <v>2230</v>
      </c>
      <c r="D1" s="7" t="s">
        <v>2231</v>
      </c>
      <c r="E1" s="7" t="s">
        <v>2232</v>
      </c>
      <c r="F1" s="7" t="s">
        <v>2233</v>
      </c>
      <c r="G1" s="7" t="s">
        <v>2234</v>
      </c>
      <c r="H1" s="7" t="s">
        <v>2235</v>
      </c>
      <c r="I1" s="7" t="s">
        <v>2236</v>
      </c>
    </row>
    <row r="3">
      <c r="A3" s="5" t="s">
        <v>2237</v>
      </c>
      <c r="B3" s="5" t="s">
        <v>2238</v>
      </c>
      <c r="C3" s="5" t="s">
        <v>2239</v>
      </c>
      <c r="D3" s="5" t="s">
        <v>1016</v>
      </c>
      <c r="E3" s="5" t="s">
        <v>1017</v>
      </c>
      <c r="F3" s="5" t="s">
        <v>1622</v>
      </c>
      <c r="G3" s="5" t="s">
        <v>2240</v>
      </c>
    </row>
    <row r="4">
      <c r="A4" s="7">
        <v>1.0</v>
      </c>
      <c r="B4" s="7" t="s">
        <v>2241</v>
      </c>
      <c r="C4" s="7" t="s">
        <v>2242</v>
      </c>
      <c r="D4" s="7" t="s">
        <v>2243</v>
      </c>
      <c r="E4" s="7" t="s">
        <v>2244</v>
      </c>
      <c r="F4" s="7" t="s">
        <v>2245</v>
      </c>
      <c r="G4" s="7" t="s">
        <v>2246</v>
      </c>
      <c r="N4" s="16">
        <v>1.0</v>
      </c>
      <c r="O4" s="16" t="s">
        <v>2247</v>
      </c>
      <c r="P4" s="16" t="s">
        <v>2248</v>
      </c>
    </row>
    <row r="5">
      <c r="A5" s="7">
        <v>2.0</v>
      </c>
      <c r="B5" s="7" t="s">
        <v>2249</v>
      </c>
      <c r="C5" s="7" t="s">
        <v>2250</v>
      </c>
      <c r="D5" s="7" t="s">
        <v>2251</v>
      </c>
      <c r="E5" s="7" t="s">
        <v>2252</v>
      </c>
      <c r="F5" s="7" t="s">
        <v>2253</v>
      </c>
      <c r="G5" s="7" t="s">
        <v>2254</v>
      </c>
      <c r="N5" s="17">
        <v>2.0</v>
      </c>
      <c r="O5" s="17" t="s">
        <v>2255</v>
      </c>
      <c r="P5" s="17" t="s">
        <v>2256</v>
      </c>
    </row>
    <row r="6">
      <c r="A6" s="7">
        <v>3.0</v>
      </c>
      <c r="B6" s="7" t="s">
        <v>2257</v>
      </c>
      <c r="C6" s="7" t="s">
        <v>2258</v>
      </c>
      <c r="D6" s="7" t="s">
        <v>2259</v>
      </c>
      <c r="E6" s="7" t="s">
        <v>2260</v>
      </c>
      <c r="F6" s="7" t="s">
        <v>2261</v>
      </c>
      <c r="G6" s="7" t="s">
        <v>2262</v>
      </c>
      <c r="N6" s="16">
        <v>3.0</v>
      </c>
      <c r="O6" s="16" t="s">
        <v>2263</v>
      </c>
      <c r="P6" s="16" t="s">
        <v>2264</v>
      </c>
    </row>
    <row r="7">
      <c r="A7" s="7">
        <v>4.0</v>
      </c>
      <c r="B7" s="7" t="s">
        <v>2265</v>
      </c>
      <c r="C7" s="7" t="s">
        <v>2266</v>
      </c>
      <c r="D7" s="7" t="s">
        <v>2267</v>
      </c>
      <c r="E7" s="7" t="s">
        <v>2268</v>
      </c>
      <c r="F7" s="7" t="s">
        <v>2269</v>
      </c>
      <c r="G7" s="7" t="s">
        <v>2270</v>
      </c>
      <c r="N7" s="17">
        <v>4.0</v>
      </c>
      <c r="O7" s="17" t="s">
        <v>2271</v>
      </c>
      <c r="P7" s="17" t="s">
        <v>2272</v>
      </c>
    </row>
    <row r="8">
      <c r="A8" s="7">
        <v>5.0</v>
      </c>
      <c r="B8" s="7" t="s">
        <v>2273</v>
      </c>
      <c r="C8" s="7" t="s">
        <v>2274</v>
      </c>
      <c r="D8" s="7" t="s">
        <v>2275</v>
      </c>
      <c r="E8" s="7" t="s">
        <v>2276</v>
      </c>
      <c r="F8" s="7" t="s">
        <v>2277</v>
      </c>
      <c r="G8" s="7" t="s">
        <v>2278</v>
      </c>
      <c r="N8" s="16">
        <v>5.0</v>
      </c>
      <c r="O8" s="16" t="s">
        <v>2279</v>
      </c>
      <c r="P8" s="16" t="s">
        <v>2280</v>
      </c>
    </row>
    <row r="9">
      <c r="A9" s="7">
        <v>6.0</v>
      </c>
      <c r="B9" s="7" t="s">
        <v>2281</v>
      </c>
      <c r="C9" s="7" t="s">
        <v>2282</v>
      </c>
      <c r="D9" s="7" t="s">
        <v>2283</v>
      </c>
      <c r="E9" s="7" t="s">
        <v>2284</v>
      </c>
      <c r="F9" s="7" t="s">
        <v>2285</v>
      </c>
      <c r="G9" s="7" t="s">
        <v>2286</v>
      </c>
      <c r="N9" s="17">
        <v>6.0</v>
      </c>
      <c r="O9" s="17" t="s">
        <v>2287</v>
      </c>
      <c r="P9" s="17" t="s">
        <v>2288</v>
      </c>
    </row>
    <row r="10">
      <c r="A10" s="7">
        <v>7.0</v>
      </c>
      <c r="B10" s="7" t="s">
        <v>2289</v>
      </c>
      <c r="C10" s="7" t="s">
        <v>2290</v>
      </c>
      <c r="D10" s="7" t="s">
        <v>2291</v>
      </c>
      <c r="E10" s="7" t="s">
        <v>2292</v>
      </c>
      <c r="F10" s="7" t="s">
        <v>2293</v>
      </c>
      <c r="G10" s="7" t="s">
        <v>2294</v>
      </c>
      <c r="N10" s="16">
        <v>7.0</v>
      </c>
      <c r="O10" s="16" t="s">
        <v>2295</v>
      </c>
      <c r="P10" s="16" t="s">
        <v>2296</v>
      </c>
    </row>
    <row r="11">
      <c r="A11" s="7">
        <v>8.0</v>
      </c>
      <c r="B11" s="7" t="s">
        <v>2297</v>
      </c>
      <c r="C11" s="7" t="s">
        <v>2298</v>
      </c>
      <c r="D11" s="7" t="s">
        <v>2299</v>
      </c>
      <c r="E11" s="7" t="s">
        <v>2300</v>
      </c>
      <c r="F11" s="7" t="s">
        <v>2301</v>
      </c>
      <c r="G11" s="7" t="s">
        <v>2302</v>
      </c>
      <c r="N11" s="17">
        <v>8.0</v>
      </c>
      <c r="O11" s="17" t="s">
        <v>2303</v>
      </c>
      <c r="P11" s="17" t="s">
        <v>2304</v>
      </c>
    </row>
    <row r="12">
      <c r="A12" s="7">
        <v>9.0</v>
      </c>
      <c r="B12" s="7" t="s">
        <v>2305</v>
      </c>
      <c r="C12" s="7" t="s">
        <v>2306</v>
      </c>
      <c r="D12" s="7" t="s">
        <v>2307</v>
      </c>
      <c r="E12" s="7" t="s">
        <v>2308</v>
      </c>
      <c r="F12" s="7" t="s">
        <v>2309</v>
      </c>
      <c r="G12" s="7" t="s">
        <v>2310</v>
      </c>
      <c r="N12" s="16">
        <v>9.0</v>
      </c>
      <c r="O12" s="16" t="s">
        <v>2311</v>
      </c>
      <c r="P12" s="16" t="s">
        <v>2312</v>
      </c>
    </row>
    <row r="13">
      <c r="A13" s="7">
        <v>10.0</v>
      </c>
      <c r="B13" s="7" t="s">
        <v>2313</v>
      </c>
      <c r="C13" s="7" t="s">
        <v>2314</v>
      </c>
      <c r="D13" s="7" t="s">
        <v>2315</v>
      </c>
      <c r="E13" s="7" t="s">
        <v>2316</v>
      </c>
      <c r="F13" s="7" t="s">
        <v>2317</v>
      </c>
      <c r="G13" s="7" t="s">
        <v>2318</v>
      </c>
      <c r="N13" s="17">
        <v>10.0</v>
      </c>
      <c r="O13" s="17" t="s">
        <v>2319</v>
      </c>
      <c r="P13" s="17" t="s">
        <v>2320</v>
      </c>
    </row>
    <row r="14">
      <c r="A14" s="7">
        <v>11.0</v>
      </c>
      <c r="B14" s="7" t="s">
        <v>2321</v>
      </c>
      <c r="C14" s="7" t="s">
        <v>2322</v>
      </c>
      <c r="D14" s="7" t="s">
        <v>2323</v>
      </c>
      <c r="E14" s="7" t="s">
        <v>2324</v>
      </c>
      <c r="F14" s="7" t="s">
        <v>2325</v>
      </c>
      <c r="G14" s="7" t="s">
        <v>2326</v>
      </c>
      <c r="N14" s="16">
        <v>11.0</v>
      </c>
      <c r="O14" s="16" t="s">
        <v>2327</v>
      </c>
      <c r="P14" s="16" t="s">
        <v>2328</v>
      </c>
    </row>
    <row r="15">
      <c r="A15" s="7">
        <v>12.0</v>
      </c>
      <c r="B15" s="7" t="s">
        <v>2329</v>
      </c>
      <c r="C15" s="7" t="s">
        <v>2330</v>
      </c>
      <c r="D15" s="7" t="s">
        <v>2331</v>
      </c>
      <c r="E15" s="7" t="s">
        <v>2332</v>
      </c>
      <c r="F15" s="7" t="s">
        <v>2333</v>
      </c>
      <c r="G15" s="7" t="s">
        <v>2334</v>
      </c>
      <c r="N15" s="17">
        <v>12.0</v>
      </c>
      <c r="O15" s="17" t="s">
        <v>2335</v>
      </c>
      <c r="P15" s="17" t="s">
        <v>2336</v>
      </c>
    </row>
    <row r="16">
      <c r="A16" s="7">
        <v>13.0</v>
      </c>
      <c r="B16" s="7" t="s">
        <v>2337</v>
      </c>
      <c r="C16" s="7" t="s">
        <v>2338</v>
      </c>
      <c r="D16" s="7" t="s">
        <v>2339</v>
      </c>
      <c r="E16" s="7" t="s">
        <v>2340</v>
      </c>
      <c r="F16" s="7" t="s">
        <v>2341</v>
      </c>
      <c r="G16" s="7" t="s">
        <v>2342</v>
      </c>
      <c r="N16" s="16">
        <v>13.0</v>
      </c>
      <c r="O16" s="16" t="s">
        <v>2343</v>
      </c>
      <c r="P16" s="16" t="s">
        <v>2344</v>
      </c>
    </row>
    <row r="17">
      <c r="A17" s="7">
        <v>14.0</v>
      </c>
      <c r="B17" s="7" t="s">
        <v>2345</v>
      </c>
      <c r="C17" s="7" t="s">
        <v>2346</v>
      </c>
      <c r="D17" s="7" t="s">
        <v>2347</v>
      </c>
      <c r="E17" s="7" t="s">
        <v>2348</v>
      </c>
      <c r="F17" s="7" t="s">
        <v>2349</v>
      </c>
      <c r="G17" s="7" t="s">
        <v>2350</v>
      </c>
      <c r="N17" s="17">
        <v>14.0</v>
      </c>
      <c r="O17" s="17" t="s">
        <v>2351</v>
      </c>
      <c r="P17" s="17" t="s">
        <v>2352</v>
      </c>
    </row>
    <row r="18">
      <c r="A18" s="7">
        <v>15.0</v>
      </c>
      <c r="B18" s="7" t="s">
        <v>2353</v>
      </c>
      <c r="C18" s="7" t="s">
        <v>2354</v>
      </c>
      <c r="D18" s="7" t="s">
        <v>2355</v>
      </c>
      <c r="E18" s="7" t="s">
        <v>2356</v>
      </c>
      <c r="F18" s="7" t="s">
        <v>2357</v>
      </c>
      <c r="G18" s="7" t="s">
        <v>2358</v>
      </c>
      <c r="N18" s="16">
        <v>15.0</v>
      </c>
      <c r="O18" s="16" t="s">
        <v>2359</v>
      </c>
      <c r="P18" s="16" t="s">
        <v>2360</v>
      </c>
    </row>
    <row r="19">
      <c r="A19" s="7">
        <v>16.0</v>
      </c>
      <c r="B19" s="7" t="s">
        <v>2361</v>
      </c>
      <c r="C19" s="7" t="s">
        <v>2362</v>
      </c>
      <c r="D19" s="7" t="s">
        <v>2363</v>
      </c>
      <c r="E19" s="7" t="s">
        <v>2364</v>
      </c>
      <c r="F19" s="7" t="s">
        <v>2365</v>
      </c>
      <c r="G19" s="7" t="s">
        <v>2366</v>
      </c>
      <c r="N19" s="17">
        <v>16.0</v>
      </c>
      <c r="O19" s="17" t="s">
        <v>2367</v>
      </c>
      <c r="P19" s="17" t="s">
        <v>2368</v>
      </c>
    </row>
    <row r="20">
      <c r="A20" s="7">
        <v>1.0</v>
      </c>
      <c r="B20" s="7" t="s">
        <v>2369</v>
      </c>
      <c r="C20" s="7" t="s">
        <v>2370</v>
      </c>
      <c r="D20" s="7" t="s">
        <v>2371</v>
      </c>
      <c r="E20" s="7" t="s">
        <v>2372</v>
      </c>
      <c r="N20" s="16">
        <v>17.0</v>
      </c>
      <c r="O20" s="16" t="s">
        <v>2373</v>
      </c>
      <c r="P20" s="16" t="s">
        <v>2374</v>
      </c>
    </row>
    <row r="21">
      <c r="A21" s="7">
        <v>2.0</v>
      </c>
      <c r="B21" s="7" t="s">
        <v>2375</v>
      </c>
      <c r="C21" s="7" t="s">
        <v>2376</v>
      </c>
      <c r="D21" s="7" t="s">
        <v>2377</v>
      </c>
      <c r="E21" s="7" t="s">
        <v>2378</v>
      </c>
      <c r="N21" s="17">
        <v>18.0</v>
      </c>
      <c r="O21" s="17" t="s">
        <v>2379</v>
      </c>
      <c r="P21" s="17" t="s">
        <v>2380</v>
      </c>
    </row>
    <row r="22">
      <c r="A22" s="7">
        <v>3.0</v>
      </c>
      <c r="B22" s="7" t="s">
        <v>2381</v>
      </c>
      <c r="C22" s="7" t="s">
        <v>2382</v>
      </c>
      <c r="D22" s="7" t="s">
        <v>2383</v>
      </c>
      <c r="E22" s="7" t="s">
        <v>2384</v>
      </c>
      <c r="N22" s="16">
        <v>19.0</v>
      </c>
      <c r="O22" s="16" t="s">
        <v>2385</v>
      </c>
      <c r="P22" s="16" t="s">
        <v>2386</v>
      </c>
    </row>
    <row r="23">
      <c r="A23" s="7">
        <v>4.0</v>
      </c>
      <c r="B23" s="7" t="s">
        <v>2387</v>
      </c>
      <c r="C23" s="7" t="s">
        <v>2388</v>
      </c>
      <c r="D23" s="7" t="s">
        <v>2389</v>
      </c>
      <c r="E23" s="7" t="s">
        <v>2390</v>
      </c>
      <c r="N23" s="17">
        <v>20.0</v>
      </c>
      <c r="O23" s="17" t="s">
        <v>2391</v>
      </c>
      <c r="P23" s="17" t="s">
        <v>2392</v>
      </c>
    </row>
    <row r="24">
      <c r="A24" s="7">
        <v>5.0</v>
      </c>
      <c r="B24" s="7" t="s">
        <v>2393</v>
      </c>
      <c r="C24" s="7" t="s">
        <v>2394</v>
      </c>
      <c r="D24" s="7" t="s">
        <v>2395</v>
      </c>
      <c r="E24" s="7" t="s">
        <v>2396</v>
      </c>
      <c r="N24" s="16">
        <v>21.0</v>
      </c>
      <c r="O24" s="16" t="s">
        <v>2397</v>
      </c>
      <c r="P24" s="16" t="s">
        <v>2398</v>
      </c>
    </row>
    <row r="25">
      <c r="A25" s="7">
        <v>6.0</v>
      </c>
      <c r="B25" s="7" t="s">
        <v>2399</v>
      </c>
      <c r="C25" s="7" t="s">
        <v>2400</v>
      </c>
      <c r="D25" s="7" t="s">
        <v>2401</v>
      </c>
      <c r="E25" s="7" t="s">
        <v>2402</v>
      </c>
      <c r="N25" s="17">
        <v>22.0</v>
      </c>
      <c r="O25" s="17" t="s">
        <v>2403</v>
      </c>
      <c r="P25" s="17" t="s">
        <v>2404</v>
      </c>
    </row>
    <row r="26">
      <c r="A26" s="7">
        <v>7.0</v>
      </c>
      <c r="B26" s="7" t="s">
        <v>2405</v>
      </c>
      <c r="C26" s="7" t="s">
        <v>2406</v>
      </c>
      <c r="D26" s="7" t="s">
        <v>2407</v>
      </c>
      <c r="E26" s="7" t="s">
        <v>2408</v>
      </c>
      <c r="N26" s="16">
        <v>23.0</v>
      </c>
      <c r="O26" s="16" t="s">
        <v>2409</v>
      </c>
      <c r="P26" s="16" t="s">
        <v>2410</v>
      </c>
    </row>
    <row r="27">
      <c r="A27" s="7">
        <v>8.0</v>
      </c>
      <c r="B27" s="7" t="s">
        <v>2411</v>
      </c>
      <c r="C27" s="7" t="s">
        <v>2412</v>
      </c>
      <c r="D27" s="7" t="s">
        <v>2413</v>
      </c>
      <c r="E27" s="7" t="s">
        <v>2414</v>
      </c>
      <c r="N27" s="17">
        <v>24.0</v>
      </c>
      <c r="O27" s="17" t="s">
        <v>2415</v>
      </c>
      <c r="P27" s="17" t="s">
        <v>2416</v>
      </c>
    </row>
    <row r="28">
      <c r="A28" s="7">
        <v>9.0</v>
      </c>
      <c r="B28" s="7" t="s">
        <v>2417</v>
      </c>
      <c r="C28" s="7" t="s">
        <v>2418</v>
      </c>
      <c r="D28" s="7" t="s">
        <v>2419</v>
      </c>
      <c r="E28" s="7" t="s">
        <v>2420</v>
      </c>
      <c r="N28" s="16">
        <v>25.0</v>
      </c>
      <c r="O28" s="16" t="s">
        <v>2421</v>
      </c>
      <c r="P28" s="16" t="s">
        <v>2422</v>
      </c>
    </row>
    <row r="29">
      <c r="A29" s="7">
        <v>10.0</v>
      </c>
      <c r="B29" s="7" t="s">
        <v>2423</v>
      </c>
      <c r="C29" s="7" t="s">
        <v>2424</v>
      </c>
      <c r="D29" s="7" t="s">
        <v>2425</v>
      </c>
      <c r="E29" s="7" t="s">
        <v>2426</v>
      </c>
      <c r="N29" s="17">
        <v>26.0</v>
      </c>
      <c r="O29" s="17" t="s">
        <v>2427</v>
      </c>
      <c r="P29" s="17" t="s">
        <v>2428</v>
      </c>
    </row>
    <row r="30">
      <c r="A30" s="7">
        <v>11.0</v>
      </c>
      <c r="B30" s="7" t="s">
        <v>2429</v>
      </c>
      <c r="C30" s="7" t="s">
        <v>2430</v>
      </c>
      <c r="D30" s="7" t="s">
        <v>2431</v>
      </c>
      <c r="E30" s="7" t="s">
        <v>2432</v>
      </c>
      <c r="N30" s="16">
        <v>27.0</v>
      </c>
      <c r="O30" s="16" t="s">
        <v>2433</v>
      </c>
      <c r="P30" s="16" t="s">
        <v>2434</v>
      </c>
    </row>
    <row r="31">
      <c r="A31" s="7">
        <v>12.0</v>
      </c>
      <c r="B31" s="7" t="s">
        <v>2435</v>
      </c>
      <c r="C31" s="7" t="s">
        <v>2436</v>
      </c>
      <c r="D31" s="7" t="s">
        <v>2437</v>
      </c>
      <c r="E31" s="7" t="s">
        <v>2438</v>
      </c>
      <c r="N31" s="17">
        <v>28.0</v>
      </c>
      <c r="O31" s="17" t="s">
        <v>2439</v>
      </c>
      <c r="P31" s="17" t="s">
        <v>2440</v>
      </c>
    </row>
    <row r="32">
      <c r="A32" s="7">
        <v>13.0</v>
      </c>
      <c r="B32" s="7" t="s">
        <v>2441</v>
      </c>
      <c r="C32" s="7" t="s">
        <v>2442</v>
      </c>
      <c r="D32" s="7" t="s">
        <v>2443</v>
      </c>
      <c r="E32" s="7" t="s">
        <v>2444</v>
      </c>
      <c r="N32" s="16">
        <v>29.0</v>
      </c>
      <c r="O32" s="16" t="s">
        <v>2445</v>
      </c>
      <c r="P32" s="16" t="s">
        <v>2446</v>
      </c>
    </row>
    <row r="33">
      <c r="A33" s="7">
        <v>14.0</v>
      </c>
      <c r="B33" s="7" t="s">
        <v>2447</v>
      </c>
      <c r="C33" s="7" t="s">
        <v>2448</v>
      </c>
      <c r="D33" s="7" t="s">
        <v>2449</v>
      </c>
      <c r="E33" s="7" t="s">
        <v>2450</v>
      </c>
      <c r="N33" s="17">
        <v>30.0</v>
      </c>
      <c r="O33" s="17" t="s">
        <v>2451</v>
      </c>
      <c r="P33" s="17" t="s">
        <v>2452</v>
      </c>
    </row>
    <row r="34">
      <c r="A34" s="7">
        <v>15.0</v>
      </c>
      <c r="B34" s="7" t="s">
        <v>2453</v>
      </c>
      <c r="C34" s="7" t="s">
        <v>2454</v>
      </c>
      <c r="D34" s="7" t="s">
        <v>2455</v>
      </c>
      <c r="E34" s="7" t="s">
        <v>2456</v>
      </c>
      <c r="N34" s="16">
        <v>31.0</v>
      </c>
      <c r="O34" s="16" t="s">
        <v>2457</v>
      </c>
      <c r="P34" s="16" t="s">
        <v>2458</v>
      </c>
    </row>
    <row r="35">
      <c r="A35" s="7">
        <v>16.0</v>
      </c>
      <c r="B35" s="7" t="s">
        <v>2459</v>
      </c>
      <c r="C35" s="7" t="s">
        <v>2460</v>
      </c>
      <c r="D35" s="7" t="s">
        <v>2461</v>
      </c>
      <c r="E35" s="7" t="s">
        <v>2462</v>
      </c>
      <c r="N35" s="17">
        <v>32.0</v>
      </c>
      <c r="O35" s="17" t="s">
        <v>2463</v>
      </c>
      <c r="P35" s="17" t="s">
        <v>2464</v>
      </c>
    </row>
    <row r="36">
      <c r="A36" s="7">
        <v>1.0</v>
      </c>
      <c r="B36" s="18" t="s">
        <v>2465</v>
      </c>
      <c r="C36" s="7" t="s">
        <v>2466</v>
      </c>
      <c r="D36" s="7" t="s">
        <v>2467</v>
      </c>
      <c r="E36" s="7" t="s">
        <v>2468</v>
      </c>
      <c r="N36" s="16">
        <v>33.0</v>
      </c>
      <c r="O36" s="16" t="s">
        <v>2469</v>
      </c>
      <c r="P36" s="16" t="s">
        <v>2470</v>
      </c>
    </row>
    <row r="37">
      <c r="A37" s="7">
        <v>2.0</v>
      </c>
      <c r="B37" s="18" t="s">
        <v>2471</v>
      </c>
      <c r="C37" s="7" t="s">
        <v>2472</v>
      </c>
      <c r="D37" s="7" t="s">
        <v>2473</v>
      </c>
      <c r="E37" s="7" t="s">
        <v>2474</v>
      </c>
      <c r="N37" s="17">
        <v>34.0</v>
      </c>
      <c r="O37" s="17" t="s">
        <v>2475</v>
      </c>
      <c r="P37" s="17" t="s">
        <v>2476</v>
      </c>
    </row>
    <row r="38">
      <c r="A38" s="7">
        <v>3.0</v>
      </c>
      <c r="B38" s="18" t="s">
        <v>2477</v>
      </c>
      <c r="C38" s="7" t="s">
        <v>2478</v>
      </c>
      <c r="D38" s="7" t="s">
        <v>2479</v>
      </c>
      <c r="E38" s="7" t="s">
        <v>2480</v>
      </c>
      <c r="N38" s="16">
        <v>35.0</v>
      </c>
      <c r="O38" s="16" t="s">
        <v>2481</v>
      </c>
      <c r="P38" s="16" t="s">
        <v>2482</v>
      </c>
    </row>
    <row r="39">
      <c r="A39" s="7">
        <v>4.0</v>
      </c>
      <c r="B39" s="18" t="s">
        <v>2483</v>
      </c>
      <c r="C39" s="7" t="s">
        <v>2484</v>
      </c>
      <c r="D39" s="7" t="s">
        <v>2485</v>
      </c>
      <c r="E39" s="7" t="s">
        <v>2486</v>
      </c>
      <c r="N39" s="17">
        <v>36.0</v>
      </c>
      <c r="O39" s="17" t="s">
        <v>2487</v>
      </c>
      <c r="P39" s="17" t="s">
        <v>2488</v>
      </c>
    </row>
    <row r="40">
      <c r="A40" s="7">
        <v>5.0</v>
      </c>
      <c r="B40" s="18" t="s">
        <v>2489</v>
      </c>
      <c r="C40" s="7" t="s">
        <v>2490</v>
      </c>
      <c r="D40" s="7" t="s">
        <v>2491</v>
      </c>
      <c r="E40" s="7" t="s">
        <v>2492</v>
      </c>
      <c r="N40" s="16">
        <v>37.0</v>
      </c>
      <c r="O40" s="16" t="s">
        <v>2493</v>
      </c>
      <c r="P40" s="16" t="s">
        <v>2494</v>
      </c>
    </row>
    <row r="41">
      <c r="A41" s="7">
        <v>6.0</v>
      </c>
      <c r="B41" s="18" t="s">
        <v>2495</v>
      </c>
      <c r="C41" s="7" t="s">
        <v>2496</v>
      </c>
      <c r="D41" s="7" t="s">
        <v>2497</v>
      </c>
      <c r="E41" s="7" t="s">
        <v>2498</v>
      </c>
      <c r="N41" s="17">
        <v>38.0</v>
      </c>
      <c r="O41" s="17" t="s">
        <v>2499</v>
      </c>
      <c r="P41" s="17" t="s">
        <v>2500</v>
      </c>
    </row>
    <row r="42">
      <c r="A42" s="7">
        <v>7.0</v>
      </c>
      <c r="B42" s="18" t="s">
        <v>2501</v>
      </c>
      <c r="C42" s="7" t="s">
        <v>2502</v>
      </c>
      <c r="D42" s="7" t="s">
        <v>2503</v>
      </c>
      <c r="E42" s="7" t="s">
        <v>2504</v>
      </c>
      <c r="N42" s="16">
        <v>39.0</v>
      </c>
      <c r="O42" s="16" t="s">
        <v>2505</v>
      </c>
      <c r="P42" s="16" t="s">
        <v>2506</v>
      </c>
    </row>
    <row r="43">
      <c r="A43" s="7">
        <v>8.0</v>
      </c>
      <c r="B43" s="18" t="s">
        <v>2507</v>
      </c>
      <c r="C43" s="7" t="s">
        <v>2508</v>
      </c>
      <c r="D43" s="7" t="s">
        <v>2509</v>
      </c>
      <c r="E43" s="7" t="s">
        <v>2510</v>
      </c>
      <c r="N43" s="17">
        <v>40.0</v>
      </c>
      <c r="O43" s="17" t="s">
        <v>2511</v>
      </c>
      <c r="P43" s="17" t="s">
        <v>2512</v>
      </c>
    </row>
    <row r="44">
      <c r="A44" s="7">
        <v>9.0</v>
      </c>
      <c r="B44" s="18" t="s">
        <v>2513</v>
      </c>
      <c r="C44" s="7" t="s">
        <v>2514</v>
      </c>
      <c r="D44" s="7" t="s">
        <v>2515</v>
      </c>
      <c r="E44" s="7" t="s">
        <v>2516</v>
      </c>
      <c r="N44" s="16">
        <v>41.0</v>
      </c>
      <c r="O44" s="16" t="s">
        <v>2517</v>
      </c>
      <c r="P44" s="16" t="s">
        <v>2518</v>
      </c>
    </row>
    <row r="45">
      <c r="A45" s="7">
        <v>10.0</v>
      </c>
      <c r="B45" s="18" t="s">
        <v>2519</v>
      </c>
      <c r="C45" s="7" t="s">
        <v>2520</v>
      </c>
      <c r="D45" s="7" t="s">
        <v>2521</v>
      </c>
      <c r="E45" s="7" t="s">
        <v>2522</v>
      </c>
      <c r="N45" s="17">
        <v>42.0</v>
      </c>
      <c r="O45" s="17" t="s">
        <v>2523</v>
      </c>
      <c r="P45" s="17" t="s">
        <v>2524</v>
      </c>
    </row>
    <row r="46">
      <c r="A46" s="7">
        <v>11.0</v>
      </c>
      <c r="B46" s="18" t="s">
        <v>2525</v>
      </c>
      <c r="C46" s="7" t="s">
        <v>2526</v>
      </c>
      <c r="D46" s="7" t="s">
        <v>2527</v>
      </c>
      <c r="E46" s="7" t="s">
        <v>2528</v>
      </c>
      <c r="N46" s="16">
        <v>43.0</v>
      </c>
      <c r="O46" s="16" t="s">
        <v>2529</v>
      </c>
      <c r="P46" s="16" t="s">
        <v>2530</v>
      </c>
    </row>
    <row r="47">
      <c r="A47" s="7">
        <v>12.0</v>
      </c>
      <c r="B47" s="18" t="s">
        <v>2531</v>
      </c>
      <c r="C47" s="7" t="s">
        <v>2532</v>
      </c>
      <c r="D47" s="7" t="s">
        <v>2533</v>
      </c>
      <c r="E47" s="7" t="s">
        <v>2534</v>
      </c>
      <c r="N47" s="17">
        <v>44.0</v>
      </c>
      <c r="O47" s="17" t="s">
        <v>2535</v>
      </c>
      <c r="P47" s="17" t="s">
        <v>2536</v>
      </c>
    </row>
    <row r="48">
      <c r="A48" s="7">
        <v>13.0</v>
      </c>
      <c r="B48" s="18" t="s">
        <v>2537</v>
      </c>
      <c r="C48" s="7" t="s">
        <v>2538</v>
      </c>
      <c r="D48" s="7" t="s">
        <v>2539</v>
      </c>
      <c r="E48" s="7" t="s">
        <v>2540</v>
      </c>
      <c r="N48" s="16">
        <v>45.0</v>
      </c>
      <c r="O48" s="16" t="s">
        <v>2541</v>
      </c>
      <c r="P48" s="16" t="s">
        <v>2542</v>
      </c>
    </row>
    <row r="49">
      <c r="A49" s="7">
        <v>14.0</v>
      </c>
      <c r="B49" s="18" t="s">
        <v>2543</v>
      </c>
      <c r="C49" s="7" t="s">
        <v>2544</v>
      </c>
      <c r="D49" s="7" t="s">
        <v>2545</v>
      </c>
      <c r="E49" s="7" t="s">
        <v>2546</v>
      </c>
      <c r="N49" s="17">
        <v>46.0</v>
      </c>
      <c r="O49" s="17" t="s">
        <v>2547</v>
      </c>
      <c r="P49" s="17" t="s">
        <v>2548</v>
      </c>
    </row>
    <row r="50">
      <c r="A50" s="7">
        <v>15.0</v>
      </c>
      <c r="B50" s="18" t="s">
        <v>2549</v>
      </c>
      <c r="C50" s="7" t="s">
        <v>2550</v>
      </c>
      <c r="D50" s="7" t="s">
        <v>2551</v>
      </c>
      <c r="E50" s="7" t="s">
        <v>2552</v>
      </c>
      <c r="N50" s="16">
        <v>47.0</v>
      </c>
      <c r="O50" s="16" t="s">
        <v>2553</v>
      </c>
      <c r="P50" s="16" t="s">
        <v>2554</v>
      </c>
    </row>
    <row r="51">
      <c r="A51" s="7">
        <v>1.0</v>
      </c>
      <c r="B51" s="7" t="s">
        <v>2555</v>
      </c>
      <c r="C51" s="7" t="s">
        <v>2556</v>
      </c>
      <c r="D51" s="7" t="s">
        <v>2557</v>
      </c>
      <c r="E51" s="7" t="s">
        <v>2558</v>
      </c>
      <c r="N51" s="17">
        <v>48.0</v>
      </c>
      <c r="O51" s="17" t="s">
        <v>2559</v>
      </c>
      <c r="P51" s="17" t="s">
        <v>2560</v>
      </c>
    </row>
    <row r="52">
      <c r="A52" s="7">
        <v>2.0</v>
      </c>
      <c r="B52" s="7" t="s">
        <v>2561</v>
      </c>
      <c r="C52" s="7" t="s">
        <v>2562</v>
      </c>
      <c r="D52" s="7" t="s">
        <v>2563</v>
      </c>
      <c r="E52" s="7" t="s">
        <v>2564</v>
      </c>
      <c r="N52" s="16">
        <v>49.0</v>
      </c>
      <c r="O52" s="16" t="s">
        <v>2565</v>
      </c>
      <c r="P52" s="16" t="s">
        <v>2566</v>
      </c>
    </row>
    <row r="53">
      <c r="A53" s="7">
        <v>3.0</v>
      </c>
      <c r="B53" s="7" t="s">
        <v>2567</v>
      </c>
      <c r="C53" s="7" t="s">
        <v>2568</v>
      </c>
      <c r="D53" s="7" t="s">
        <v>2569</v>
      </c>
      <c r="E53" s="7" t="s">
        <v>2570</v>
      </c>
      <c r="N53" s="17">
        <v>50.0</v>
      </c>
      <c r="O53" s="17" t="s">
        <v>2571</v>
      </c>
      <c r="P53" s="17" t="s">
        <v>2572</v>
      </c>
    </row>
    <row r="54">
      <c r="A54" s="7">
        <v>4.0</v>
      </c>
      <c r="B54" s="7" t="s">
        <v>2573</v>
      </c>
      <c r="C54" s="7" t="s">
        <v>2574</v>
      </c>
      <c r="D54" s="7" t="s">
        <v>2575</v>
      </c>
      <c r="E54" s="7" t="s">
        <v>2576</v>
      </c>
      <c r="N54" s="16">
        <v>51.0</v>
      </c>
      <c r="O54" s="16" t="s">
        <v>2577</v>
      </c>
      <c r="P54" s="16" t="s">
        <v>2578</v>
      </c>
    </row>
    <row r="55">
      <c r="A55" s="7">
        <v>5.0</v>
      </c>
      <c r="B55" s="7" t="s">
        <v>2579</v>
      </c>
      <c r="C55" s="7" t="s">
        <v>2580</v>
      </c>
      <c r="D55" s="7" t="s">
        <v>2581</v>
      </c>
      <c r="E55" s="7" t="s">
        <v>2582</v>
      </c>
      <c r="N55" s="17">
        <v>52.0</v>
      </c>
      <c r="O55" s="17" t="s">
        <v>2583</v>
      </c>
      <c r="P55" s="17" t="s">
        <v>2584</v>
      </c>
    </row>
    <row r="56">
      <c r="A56" s="7">
        <v>6.0</v>
      </c>
      <c r="B56" s="7" t="s">
        <v>2585</v>
      </c>
      <c r="C56" s="7" t="s">
        <v>2586</v>
      </c>
      <c r="D56" s="7" t="s">
        <v>2587</v>
      </c>
      <c r="E56" s="7" t="s">
        <v>2588</v>
      </c>
      <c r="N56" s="16">
        <v>53.0</v>
      </c>
      <c r="O56" s="16" t="s">
        <v>2589</v>
      </c>
      <c r="P56" s="16" t="s">
        <v>2590</v>
      </c>
    </row>
    <row r="57">
      <c r="A57" s="7">
        <v>7.0</v>
      </c>
      <c r="B57" s="7" t="s">
        <v>2591</v>
      </c>
      <c r="C57" s="7" t="s">
        <v>2592</v>
      </c>
      <c r="D57" s="7" t="s">
        <v>2593</v>
      </c>
      <c r="E57" s="7" t="s">
        <v>2594</v>
      </c>
      <c r="N57" s="17">
        <v>54.0</v>
      </c>
      <c r="O57" s="17" t="s">
        <v>2595</v>
      </c>
      <c r="P57" s="17" t="s">
        <v>2596</v>
      </c>
    </row>
    <row r="58">
      <c r="A58" s="7">
        <v>8.0</v>
      </c>
      <c r="B58" s="7" t="s">
        <v>2597</v>
      </c>
      <c r="C58" s="7" t="s">
        <v>2598</v>
      </c>
      <c r="D58" s="7" t="s">
        <v>2599</v>
      </c>
      <c r="E58" s="7" t="s">
        <v>2600</v>
      </c>
      <c r="N58" s="16">
        <v>55.0</v>
      </c>
      <c r="O58" s="16" t="s">
        <v>2601</v>
      </c>
      <c r="P58" s="16" t="s">
        <v>2602</v>
      </c>
    </row>
    <row r="59">
      <c r="A59" s="7">
        <v>9.0</v>
      </c>
      <c r="B59" s="7" t="s">
        <v>2603</v>
      </c>
      <c r="C59" s="7" t="s">
        <v>2604</v>
      </c>
      <c r="D59" s="7" t="s">
        <v>2605</v>
      </c>
      <c r="E59" s="7" t="s">
        <v>2606</v>
      </c>
      <c r="N59" s="17">
        <v>56.0</v>
      </c>
      <c r="O59" s="17" t="s">
        <v>2607</v>
      </c>
      <c r="P59" s="17" t="s">
        <v>2608</v>
      </c>
    </row>
    <row r="60">
      <c r="A60" s="7">
        <v>10.0</v>
      </c>
      <c r="B60" s="7" t="s">
        <v>2609</v>
      </c>
      <c r="C60" s="7" t="s">
        <v>2610</v>
      </c>
      <c r="D60" s="7" t="s">
        <v>2611</v>
      </c>
      <c r="E60" s="7" t="s">
        <v>2612</v>
      </c>
      <c r="N60" s="16">
        <v>57.0</v>
      </c>
      <c r="O60" s="16" t="s">
        <v>2613</v>
      </c>
      <c r="P60" s="16" t="s">
        <v>2614</v>
      </c>
    </row>
    <row r="61">
      <c r="A61" s="7">
        <v>11.0</v>
      </c>
      <c r="B61" s="7" t="s">
        <v>2615</v>
      </c>
      <c r="C61" s="7" t="s">
        <v>2616</v>
      </c>
      <c r="D61" s="7" t="s">
        <v>2617</v>
      </c>
      <c r="E61" s="7" t="s">
        <v>2618</v>
      </c>
      <c r="N61" s="17">
        <v>58.0</v>
      </c>
      <c r="O61" s="17" t="s">
        <v>2619</v>
      </c>
      <c r="P61" s="17" t="s">
        <v>2620</v>
      </c>
    </row>
    <row r="62">
      <c r="A62" s="7">
        <v>12.0</v>
      </c>
      <c r="B62" s="7" t="s">
        <v>2621</v>
      </c>
      <c r="C62" s="7" t="s">
        <v>2622</v>
      </c>
      <c r="D62" s="7" t="s">
        <v>2623</v>
      </c>
      <c r="E62" s="7" t="s">
        <v>2624</v>
      </c>
      <c r="N62" s="16">
        <v>59.0</v>
      </c>
      <c r="O62" s="16" t="s">
        <v>2625</v>
      </c>
      <c r="P62" s="16" t="s">
        <v>2626</v>
      </c>
    </row>
    <row r="63">
      <c r="A63" s="7">
        <v>13.0</v>
      </c>
      <c r="B63" s="7" t="s">
        <v>2627</v>
      </c>
      <c r="C63" s="7" t="s">
        <v>2628</v>
      </c>
      <c r="D63" s="7" t="s">
        <v>2629</v>
      </c>
      <c r="E63" s="7" t="s">
        <v>2630</v>
      </c>
      <c r="N63" s="17">
        <v>60.0</v>
      </c>
      <c r="O63" s="17" t="s">
        <v>2631</v>
      </c>
      <c r="P63" s="17" t="s">
        <v>2632</v>
      </c>
    </row>
    <row r="64">
      <c r="A64" s="7">
        <v>14.0</v>
      </c>
      <c r="B64" s="7" t="s">
        <v>2633</v>
      </c>
      <c r="C64" s="7" t="s">
        <v>2634</v>
      </c>
      <c r="D64" s="7" t="s">
        <v>2635</v>
      </c>
      <c r="E64" s="7" t="s">
        <v>2636</v>
      </c>
      <c r="N64" s="16">
        <v>61.0</v>
      </c>
      <c r="O64" s="16" t="s">
        <v>2637</v>
      </c>
      <c r="P64" s="16" t="s">
        <v>2638</v>
      </c>
    </row>
    <row r="65">
      <c r="A65" s="7">
        <v>15.0</v>
      </c>
      <c r="B65" s="7" t="s">
        <v>2639</v>
      </c>
      <c r="C65" s="7" t="s">
        <v>2640</v>
      </c>
      <c r="D65" s="7" t="s">
        <v>2641</v>
      </c>
      <c r="E65" s="7" t="s">
        <v>2642</v>
      </c>
      <c r="N65" s="17">
        <v>62.0</v>
      </c>
      <c r="O65" s="17" t="s">
        <v>2643</v>
      </c>
      <c r="P65" s="17" t="s">
        <v>2644</v>
      </c>
    </row>
    <row r="66">
      <c r="A66" s="7">
        <v>16.0</v>
      </c>
      <c r="B66" s="7" t="s">
        <v>2645</v>
      </c>
      <c r="C66" s="7" t="s">
        <v>2646</v>
      </c>
      <c r="D66" s="7" t="s">
        <v>2647</v>
      </c>
      <c r="E66" s="7" t="s">
        <v>2648</v>
      </c>
      <c r="N66" s="16">
        <v>63.0</v>
      </c>
      <c r="O66" s="16" t="s">
        <v>2649</v>
      </c>
      <c r="P66" s="16" t="s">
        <v>2650</v>
      </c>
    </row>
    <row r="67">
      <c r="A67" s="7">
        <v>17.0</v>
      </c>
      <c r="B67" s="7" t="s">
        <v>2651</v>
      </c>
      <c r="C67" s="7" t="s">
        <v>2652</v>
      </c>
      <c r="D67" s="7" t="s">
        <v>2653</v>
      </c>
      <c r="E67" s="7" t="s">
        <v>2654</v>
      </c>
      <c r="N67" s="17">
        <v>64.0</v>
      </c>
      <c r="O67" s="17" t="s">
        <v>2655</v>
      </c>
      <c r="P67" s="17" t="s">
        <v>2656</v>
      </c>
    </row>
    <row r="68">
      <c r="A68" s="7">
        <v>1.0</v>
      </c>
      <c r="B68" s="18" t="s">
        <v>2657</v>
      </c>
      <c r="C68" s="7" t="s">
        <v>2658</v>
      </c>
      <c r="D68" s="7" t="s">
        <v>2659</v>
      </c>
      <c r="E68" s="7" t="s">
        <v>2660</v>
      </c>
      <c r="N68" s="16">
        <v>65.0</v>
      </c>
      <c r="O68" s="16" t="s">
        <v>2661</v>
      </c>
      <c r="P68" s="16" t="s">
        <v>2662</v>
      </c>
    </row>
    <row r="69">
      <c r="A69" s="7">
        <v>2.0</v>
      </c>
      <c r="B69" s="18" t="s">
        <v>2663</v>
      </c>
      <c r="C69" s="7" t="s">
        <v>2664</v>
      </c>
      <c r="D69" s="7" t="s">
        <v>2665</v>
      </c>
      <c r="E69" s="7" t="s">
        <v>2666</v>
      </c>
      <c r="N69" s="17">
        <v>66.0</v>
      </c>
      <c r="O69" s="17" t="s">
        <v>2667</v>
      </c>
      <c r="P69" s="17" t="s">
        <v>2668</v>
      </c>
    </row>
    <row r="70">
      <c r="A70" s="7">
        <v>3.0</v>
      </c>
      <c r="B70" s="18" t="s">
        <v>2669</v>
      </c>
      <c r="C70" s="7" t="s">
        <v>2670</v>
      </c>
      <c r="D70" s="7" t="s">
        <v>2671</v>
      </c>
      <c r="E70" s="7" t="s">
        <v>2672</v>
      </c>
      <c r="N70" s="16">
        <v>67.0</v>
      </c>
      <c r="O70" s="16" t="s">
        <v>2673</v>
      </c>
      <c r="P70" s="16" t="s">
        <v>2674</v>
      </c>
    </row>
    <row r="71">
      <c r="A71" s="7">
        <v>4.0</v>
      </c>
      <c r="B71" s="18" t="s">
        <v>2675</v>
      </c>
      <c r="C71" s="7" t="s">
        <v>2676</v>
      </c>
      <c r="D71" s="7" t="s">
        <v>2677</v>
      </c>
      <c r="E71" s="7" t="s">
        <v>2678</v>
      </c>
      <c r="N71" s="17">
        <v>68.0</v>
      </c>
      <c r="O71" s="17" t="s">
        <v>2679</v>
      </c>
      <c r="P71" s="17" t="s">
        <v>2680</v>
      </c>
    </row>
    <row r="72">
      <c r="A72" s="7">
        <v>5.0</v>
      </c>
      <c r="B72" s="18" t="s">
        <v>2681</v>
      </c>
      <c r="C72" s="7" t="s">
        <v>2682</v>
      </c>
      <c r="D72" s="7" t="s">
        <v>2683</v>
      </c>
      <c r="E72" s="7" t="s">
        <v>2684</v>
      </c>
      <c r="N72" s="16">
        <v>69.0</v>
      </c>
      <c r="O72" s="16" t="s">
        <v>2685</v>
      </c>
      <c r="P72" s="16" t="s">
        <v>2686</v>
      </c>
    </row>
    <row r="73">
      <c r="A73" s="7">
        <v>6.0</v>
      </c>
      <c r="B73" s="18" t="s">
        <v>2687</v>
      </c>
      <c r="C73" s="7" t="s">
        <v>2688</v>
      </c>
      <c r="D73" s="7" t="s">
        <v>2689</v>
      </c>
      <c r="E73" s="7" t="s">
        <v>2690</v>
      </c>
      <c r="N73" s="17">
        <v>70.0</v>
      </c>
      <c r="O73" s="17" t="s">
        <v>2691</v>
      </c>
      <c r="P73" s="17" t="s">
        <v>2692</v>
      </c>
    </row>
    <row r="74">
      <c r="A74" s="7">
        <v>7.0</v>
      </c>
      <c r="B74" s="18" t="s">
        <v>2693</v>
      </c>
      <c r="C74" s="7" t="s">
        <v>2694</v>
      </c>
      <c r="D74" s="7" t="s">
        <v>2695</v>
      </c>
      <c r="E74" s="7" t="s">
        <v>2696</v>
      </c>
      <c r="N74" s="16">
        <v>71.0</v>
      </c>
      <c r="O74" s="16" t="s">
        <v>2697</v>
      </c>
      <c r="P74" s="16" t="s">
        <v>2698</v>
      </c>
    </row>
    <row r="75">
      <c r="A75" s="7">
        <v>8.0</v>
      </c>
      <c r="B75" s="18" t="s">
        <v>2699</v>
      </c>
      <c r="C75" s="7" t="s">
        <v>2700</v>
      </c>
      <c r="D75" s="7" t="s">
        <v>2701</v>
      </c>
      <c r="E75" s="7" t="s">
        <v>2702</v>
      </c>
      <c r="N75" s="17">
        <v>72.0</v>
      </c>
      <c r="O75" s="17" t="s">
        <v>2703</v>
      </c>
      <c r="P75" s="17" t="s">
        <v>2704</v>
      </c>
    </row>
    <row r="76">
      <c r="A76" s="7">
        <v>9.0</v>
      </c>
      <c r="B76" s="18" t="s">
        <v>2705</v>
      </c>
      <c r="C76" s="7" t="s">
        <v>2706</v>
      </c>
      <c r="D76" s="7" t="s">
        <v>2707</v>
      </c>
      <c r="E76" s="7" t="s">
        <v>2708</v>
      </c>
      <c r="N76" s="16">
        <v>73.0</v>
      </c>
      <c r="O76" s="16" t="s">
        <v>2709</v>
      </c>
      <c r="P76" s="16" t="s">
        <v>2710</v>
      </c>
    </row>
    <row r="77">
      <c r="A77" s="7">
        <v>10.0</v>
      </c>
      <c r="B77" s="18" t="s">
        <v>2711</v>
      </c>
      <c r="C77" s="7" t="s">
        <v>2712</v>
      </c>
      <c r="D77" s="7" t="s">
        <v>2713</v>
      </c>
      <c r="E77" s="7" t="s">
        <v>2714</v>
      </c>
      <c r="N77" s="17">
        <v>74.0</v>
      </c>
      <c r="O77" s="17" t="s">
        <v>2715</v>
      </c>
      <c r="P77" s="17" t="s">
        <v>2716</v>
      </c>
    </row>
    <row r="78">
      <c r="A78" s="7">
        <v>11.0</v>
      </c>
      <c r="B78" s="18" t="s">
        <v>2717</v>
      </c>
      <c r="C78" s="7" t="s">
        <v>2718</v>
      </c>
      <c r="D78" s="7" t="s">
        <v>2719</v>
      </c>
      <c r="E78" s="7" t="s">
        <v>2720</v>
      </c>
      <c r="N78" s="16">
        <v>75.0</v>
      </c>
      <c r="O78" s="16" t="s">
        <v>2721</v>
      </c>
      <c r="P78" s="16" t="s">
        <v>2722</v>
      </c>
    </row>
    <row r="79">
      <c r="A79" s="7">
        <v>12.0</v>
      </c>
      <c r="B79" s="18" t="s">
        <v>2723</v>
      </c>
      <c r="C79" s="7" t="s">
        <v>2724</v>
      </c>
      <c r="D79" s="7" t="s">
        <v>2725</v>
      </c>
      <c r="E79" s="7" t="s">
        <v>2726</v>
      </c>
      <c r="N79" s="17">
        <v>76.0</v>
      </c>
      <c r="O79" s="17" t="s">
        <v>2727</v>
      </c>
      <c r="P79" s="17" t="s">
        <v>2728</v>
      </c>
    </row>
    <row r="80">
      <c r="A80" s="7">
        <v>13.0</v>
      </c>
      <c r="B80" s="18" t="s">
        <v>2729</v>
      </c>
      <c r="C80" s="7" t="s">
        <v>2730</v>
      </c>
      <c r="D80" s="7" t="s">
        <v>2731</v>
      </c>
      <c r="E80" s="7" t="s">
        <v>2732</v>
      </c>
      <c r="N80" s="16">
        <v>77.0</v>
      </c>
      <c r="O80" s="16" t="s">
        <v>2733</v>
      </c>
      <c r="P80" s="16" t="s">
        <v>2734</v>
      </c>
    </row>
    <row r="81">
      <c r="A81" s="7">
        <v>14.0</v>
      </c>
      <c r="B81" s="18" t="s">
        <v>2735</v>
      </c>
      <c r="C81" s="7" t="s">
        <v>2736</v>
      </c>
      <c r="D81" s="7" t="s">
        <v>2737</v>
      </c>
      <c r="E81" s="7" t="s">
        <v>2738</v>
      </c>
      <c r="N81" s="17">
        <v>78.0</v>
      </c>
      <c r="O81" s="17" t="s">
        <v>2739</v>
      </c>
      <c r="P81" s="17" t="s">
        <v>2740</v>
      </c>
    </row>
    <row r="82">
      <c r="A82" s="7">
        <v>15.0</v>
      </c>
      <c r="B82" s="18" t="s">
        <v>2741</v>
      </c>
      <c r="C82" s="7" t="s">
        <v>2742</v>
      </c>
      <c r="D82" s="7" t="s">
        <v>2743</v>
      </c>
      <c r="E82" s="7" t="s">
        <v>2744</v>
      </c>
      <c r="N82" s="16">
        <v>79.0</v>
      </c>
      <c r="O82" s="16" t="s">
        <v>2745</v>
      </c>
      <c r="P82" s="16" t="s">
        <v>2746</v>
      </c>
    </row>
    <row r="83">
      <c r="A83" s="7">
        <v>16.0</v>
      </c>
      <c r="B83" s="18" t="s">
        <v>2747</v>
      </c>
      <c r="C83" s="7" t="s">
        <v>2748</v>
      </c>
      <c r="D83" s="7" t="s">
        <v>2749</v>
      </c>
      <c r="E83" s="7" t="s">
        <v>2750</v>
      </c>
      <c r="N83" s="17">
        <v>80.0</v>
      </c>
      <c r="O83" s="17" t="s">
        <v>2751</v>
      </c>
      <c r="P83" s="17" t="s">
        <v>2752</v>
      </c>
    </row>
    <row r="84">
      <c r="A84" s="7">
        <v>17.0</v>
      </c>
      <c r="B84" s="18" t="s">
        <v>2753</v>
      </c>
      <c r="C84" s="7" t="s">
        <v>2754</v>
      </c>
      <c r="D84" s="7" t="s">
        <v>2755</v>
      </c>
      <c r="E84" s="7" t="s">
        <v>2756</v>
      </c>
      <c r="N84" s="16">
        <v>81.0</v>
      </c>
      <c r="O84" s="16" t="s">
        <v>2757</v>
      </c>
      <c r="P84" s="16" t="s">
        <v>2758</v>
      </c>
    </row>
    <row r="85">
      <c r="A85" s="7">
        <v>18.0</v>
      </c>
      <c r="B85" s="18" t="s">
        <v>2759</v>
      </c>
      <c r="C85" s="7" t="s">
        <v>2760</v>
      </c>
      <c r="D85" s="7" t="s">
        <v>2761</v>
      </c>
      <c r="E85" s="7" t="s">
        <v>2762</v>
      </c>
      <c r="N85" s="17">
        <v>82.0</v>
      </c>
      <c r="O85" s="17" t="s">
        <v>2763</v>
      </c>
      <c r="P85" s="17" t="s">
        <v>2764</v>
      </c>
    </row>
    <row r="86">
      <c r="A86" s="7">
        <v>19.0</v>
      </c>
      <c r="B86" s="18" t="s">
        <v>2765</v>
      </c>
      <c r="C86" s="7" t="s">
        <v>2766</v>
      </c>
      <c r="D86" s="7" t="s">
        <v>2767</v>
      </c>
      <c r="E86" s="7" t="s">
        <v>2768</v>
      </c>
      <c r="N86" s="16">
        <v>83.0</v>
      </c>
      <c r="O86" s="16" t="s">
        <v>2769</v>
      </c>
      <c r="P86" s="16" t="s">
        <v>2770</v>
      </c>
    </row>
    <row r="87">
      <c r="A87" s="7">
        <v>20.0</v>
      </c>
      <c r="B87" s="18" t="s">
        <v>2771</v>
      </c>
      <c r="C87" s="7" t="s">
        <v>2772</v>
      </c>
      <c r="D87" s="7" t="s">
        <v>2773</v>
      </c>
      <c r="E87" s="7" t="s">
        <v>2774</v>
      </c>
      <c r="N87" s="17">
        <v>84.0</v>
      </c>
      <c r="O87" s="17" t="s">
        <v>2775</v>
      </c>
      <c r="P87" s="17" t="s">
        <v>2776</v>
      </c>
    </row>
    <row r="88">
      <c r="A88" s="7">
        <v>21.0</v>
      </c>
      <c r="B88" s="18" t="s">
        <v>2777</v>
      </c>
      <c r="C88" s="7" t="s">
        <v>2778</v>
      </c>
      <c r="D88" s="7" t="s">
        <v>2779</v>
      </c>
      <c r="E88" s="7" t="s">
        <v>2780</v>
      </c>
      <c r="N88" s="16">
        <v>85.0</v>
      </c>
      <c r="O88" s="16" t="s">
        <v>2781</v>
      </c>
      <c r="P88" s="16" t="s">
        <v>2782</v>
      </c>
    </row>
    <row r="89">
      <c r="A89" s="7">
        <v>22.0</v>
      </c>
      <c r="B89" s="18" t="s">
        <v>2783</v>
      </c>
      <c r="C89" s="7" t="s">
        <v>2784</v>
      </c>
      <c r="D89" s="7" t="s">
        <v>2785</v>
      </c>
      <c r="E89" s="7" t="s">
        <v>2786</v>
      </c>
      <c r="N89" s="17">
        <v>86.0</v>
      </c>
      <c r="O89" s="17" t="s">
        <v>2787</v>
      </c>
      <c r="P89" s="17" t="s">
        <v>2788</v>
      </c>
    </row>
    <row r="90">
      <c r="A90" s="7">
        <v>23.0</v>
      </c>
      <c r="B90" s="18" t="s">
        <v>2789</v>
      </c>
      <c r="C90" s="7" t="s">
        <v>2790</v>
      </c>
      <c r="D90" s="7" t="s">
        <v>2791</v>
      </c>
      <c r="E90" s="7" t="s">
        <v>2792</v>
      </c>
      <c r="N90" s="16">
        <v>87.0</v>
      </c>
      <c r="O90" s="16" t="s">
        <v>2793</v>
      </c>
      <c r="P90" s="16" t="s">
        <v>2794</v>
      </c>
    </row>
    <row r="91">
      <c r="A91" s="7">
        <v>1.0</v>
      </c>
      <c r="B91" s="7" t="s">
        <v>2795</v>
      </c>
      <c r="C91" s="7" t="s">
        <v>2796</v>
      </c>
      <c r="D91" s="7" t="s">
        <v>2797</v>
      </c>
      <c r="E91" s="7" t="s">
        <v>2798</v>
      </c>
      <c r="F91" s="7" t="s">
        <v>2799</v>
      </c>
      <c r="N91" s="17">
        <v>88.0</v>
      </c>
      <c r="O91" s="17" t="s">
        <v>2800</v>
      </c>
      <c r="P91" s="17" t="s">
        <v>2801</v>
      </c>
    </row>
    <row r="92">
      <c r="A92" s="7">
        <v>2.0</v>
      </c>
      <c r="B92" s="7" t="s">
        <v>2802</v>
      </c>
      <c r="C92" s="7" t="s">
        <v>2803</v>
      </c>
      <c r="D92" s="7" t="s">
        <v>2804</v>
      </c>
      <c r="E92" s="7" t="s">
        <v>2805</v>
      </c>
      <c r="F92" s="7" t="s">
        <v>2806</v>
      </c>
      <c r="N92" s="16">
        <v>89.0</v>
      </c>
      <c r="O92" s="16" t="s">
        <v>2807</v>
      </c>
      <c r="P92" s="16" t="s">
        <v>2808</v>
      </c>
    </row>
    <row r="93">
      <c r="A93" s="7">
        <v>3.0</v>
      </c>
      <c r="B93" s="7" t="s">
        <v>2809</v>
      </c>
      <c r="C93" s="7" t="s">
        <v>2810</v>
      </c>
      <c r="D93" s="7" t="s">
        <v>2811</v>
      </c>
      <c r="E93" s="7" t="s">
        <v>2812</v>
      </c>
      <c r="F93" s="7" t="s">
        <v>2813</v>
      </c>
      <c r="N93" s="17">
        <v>90.0</v>
      </c>
      <c r="O93" s="17" t="s">
        <v>2814</v>
      </c>
      <c r="P93" s="17" t="s">
        <v>2815</v>
      </c>
    </row>
    <row r="94">
      <c r="A94" s="7">
        <v>4.0</v>
      </c>
      <c r="B94" s="7" t="s">
        <v>2816</v>
      </c>
      <c r="C94" s="7" t="s">
        <v>2817</v>
      </c>
      <c r="D94" s="7" t="s">
        <v>2818</v>
      </c>
      <c r="E94" s="7" t="s">
        <v>2819</v>
      </c>
      <c r="F94" s="7" t="s">
        <v>2820</v>
      </c>
      <c r="N94" s="16">
        <v>91.0</v>
      </c>
      <c r="O94" s="16" t="s">
        <v>2821</v>
      </c>
      <c r="P94" s="16" t="s">
        <v>2822</v>
      </c>
    </row>
    <row r="95">
      <c r="A95" s="7">
        <v>5.0</v>
      </c>
      <c r="B95" s="7" t="s">
        <v>2823</v>
      </c>
      <c r="C95" s="7" t="s">
        <v>2824</v>
      </c>
      <c r="D95" s="7" t="s">
        <v>2825</v>
      </c>
      <c r="E95" s="7" t="s">
        <v>2826</v>
      </c>
      <c r="F95" s="7" t="s">
        <v>2827</v>
      </c>
      <c r="N95" s="17">
        <v>92.0</v>
      </c>
      <c r="O95" s="17" t="s">
        <v>2828</v>
      </c>
      <c r="P95" s="17" t="s">
        <v>2829</v>
      </c>
    </row>
    <row r="96">
      <c r="A96" s="7">
        <v>6.0</v>
      </c>
      <c r="B96" s="7" t="s">
        <v>2830</v>
      </c>
      <c r="C96" s="7" t="s">
        <v>2831</v>
      </c>
      <c r="D96" s="7" t="s">
        <v>2832</v>
      </c>
      <c r="E96" s="7" t="s">
        <v>2833</v>
      </c>
      <c r="F96" s="7" t="s">
        <v>2834</v>
      </c>
      <c r="N96" s="16">
        <v>93.0</v>
      </c>
      <c r="O96" s="16" t="s">
        <v>2835</v>
      </c>
      <c r="P96" s="16" t="s">
        <v>2836</v>
      </c>
    </row>
    <row r="97">
      <c r="A97" s="7">
        <v>7.0</v>
      </c>
      <c r="B97" s="7" t="s">
        <v>2837</v>
      </c>
      <c r="C97" s="7" t="s">
        <v>2838</v>
      </c>
      <c r="D97" s="7" t="s">
        <v>2839</v>
      </c>
      <c r="E97" s="7" t="s">
        <v>2840</v>
      </c>
      <c r="F97" s="7" t="s">
        <v>2841</v>
      </c>
      <c r="N97" s="17">
        <v>94.0</v>
      </c>
      <c r="O97" s="17" t="s">
        <v>2842</v>
      </c>
      <c r="P97" s="17" t="s">
        <v>2843</v>
      </c>
    </row>
    <row r="98">
      <c r="A98" s="7">
        <v>8.0</v>
      </c>
      <c r="B98" s="7" t="s">
        <v>2844</v>
      </c>
      <c r="C98" s="7" t="s">
        <v>2845</v>
      </c>
      <c r="D98" s="7" t="s">
        <v>2846</v>
      </c>
      <c r="E98" s="7" t="s">
        <v>2847</v>
      </c>
      <c r="F98" s="7" t="s">
        <v>2848</v>
      </c>
      <c r="N98" s="16">
        <v>95.0</v>
      </c>
      <c r="O98" s="16" t="s">
        <v>2849</v>
      </c>
      <c r="P98" s="16" t="s">
        <v>2850</v>
      </c>
    </row>
    <row r="99">
      <c r="A99" s="7">
        <v>9.0</v>
      </c>
      <c r="B99" s="7" t="s">
        <v>2851</v>
      </c>
      <c r="C99" s="7" t="s">
        <v>2852</v>
      </c>
      <c r="D99" s="7" t="s">
        <v>2853</v>
      </c>
      <c r="E99" s="7" t="s">
        <v>2854</v>
      </c>
      <c r="F99" s="7" t="s">
        <v>2855</v>
      </c>
      <c r="N99" s="17">
        <v>96.0</v>
      </c>
      <c r="O99" s="17" t="s">
        <v>2856</v>
      </c>
      <c r="P99" s="17" t="s">
        <v>2857</v>
      </c>
    </row>
    <row r="100">
      <c r="A100" s="7">
        <v>10.0</v>
      </c>
      <c r="B100" s="7" t="s">
        <v>2858</v>
      </c>
      <c r="C100" s="7" t="s">
        <v>2859</v>
      </c>
      <c r="D100" s="7" t="s">
        <v>2860</v>
      </c>
      <c r="E100" s="7" t="s">
        <v>2861</v>
      </c>
      <c r="F100" s="7" t="s">
        <v>2862</v>
      </c>
      <c r="N100" s="16">
        <v>97.0</v>
      </c>
      <c r="O100" s="16" t="s">
        <v>2863</v>
      </c>
      <c r="P100" s="16" t="s">
        <v>2864</v>
      </c>
    </row>
    <row r="101">
      <c r="A101" s="7">
        <v>1.0</v>
      </c>
      <c r="B101" s="18" t="s">
        <v>2865</v>
      </c>
      <c r="C101" s="7" t="s">
        <v>2866</v>
      </c>
      <c r="D101" s="7" t="s">
        <v>2867</v>
      </c>
      <c r="E101" s="7" t="s">
        <v>2868</v>
      </c>
      <c r="N101" s="17">
        <v>98.0</v>
      </c>
      <c r="O101" s="17" t="s">
        <v>2869</v>
      </c>
      <c r="P101" s="17" t="s">
        <v>2870</v>
      </c>
    </row>
    <row r="102">
      <c r="A102" s="7">
        <v>2.0</v>
      </c>
      <c r="B102" s="18" t="s">
        <v>2871</v>
      </c>
      <c r="C102" s="7" t="s">
        <v>2872</v>
      </c>
      <c r="D102" s="7" t="s">
        <v>2873</v>
      </c>
      <c r="E102" s="7" t="s">
        <v>2874</v>
      </c>
      <c r="N102" s="16">
        <v>99.0</v>
      </c>
      <c r="O102" s="16" t="s">
        <v>2875</v>
      </c>
      <c r="P102" s="16" t="s">
        <v>2876</v>
      </c>
    </row>
    <row r="103">
      <c r="A103" s="7">
        <v>3.0</v>
      </c>
      <c r="B103" s="18" t="s">
        <v>2877</v>
      </c>
      <c r="C103" s="7" t="s">
        <v>2878</v>
      </c>
      <c r="D103" s="7" t="s">
        <v>2879</v>
      </c>
      <c r="E103" s="7" t="s">
        <v>2880</v>
      </c>
      <c r="N103" s="17">
        <v>100.0</v>
      </c>
      <c r="O103" s="17" t="s">
        <v>2881</v>
      </c>
      <c r="P103" s="17" t="s">
        <v>2882</v>
      </c>
    </row>
    <row r="104">
      <c r="A104" s="7">
        <v>4.0</v>
      </c>
      <c r="B104" s="18" t="s">
        <v>2883</v>
      </c>
      <c r="C104" s="7" t="s">
        <v>2884</v>
      </c>
      <c r="D104" s="7" t="s">
        <v>2885</v>
      </c>
      <c r="E104" s="7" t="s">
        <v>2886</v>
      </c>
      <c r="N104" s="16">
        <v>101.0</v>
      </c>
      <c r="O104" s="16" t="s">
        <v>2887</v>
      </c>
      <c r="P104" s="16" t="s">
        <v>2888</v>
      </c>
    </row>
    <row r="105">
      <c r="A105" s="7">
        <v>5.0</v>
      </c>
      <c r="B105" s="18" t="s">
        <v>2889</v>
      </c>
      <c r="C105" s="7" t="s">
        <v>2890</v>
      </c>
      <c r="D105" s="7" t="s">
        <v>2891</v>
      </c>
      <c r="E105" s="7" t="s">
        <v>2892</v>
      </c>
      <c r="N105" s="17">
        <v>102.0</v>
      </c>
      <c r="O105" s="17" t="s">
        <v>2893</v>
      </c>
      <c r="P105" s="17" t="s">
        <v>2894</v>
      </c>
    </row>
    <row r="106">
      <c r="A106" s="7">
        <v>6.0</v>
      </c>
      <c r="B106" s="18" t="s">
        <v>2895</v>
      </c>
      <c r="C106" s="7" t="s">
        <v>2896</v>
      </c>
      <c r="D106" s="7" t="s">
        <v>2897</v>
      </c>
      <c r="E106" s="7" t="s">
        <v>2898</v>
      </c>
      <c r="N106" s="16">
        <v>103.0</v>
      </c>
      <c r="O106" s="16" t="s">
        <v>2899</v>
      </c>
      <c r="P106" s="16" t="s">
        <v>2900</v>
      </c>
    </row>
    <row r="107">
      <c r="A107" s="7">
        <v>7.0</v>
      </c>
      <c r="B107" s="18" t="s">
        <v>2901</v>
      </c>
      <c r="C107" s="7" t="s">
        <v>2902</v>
      </c>
      <c r="D107" s="7" t="s">
        <v>2903</v>
      </c>
      <c r="E107" s="7" t="s">
        <v>2904</v>
      </c>
      <c r="N107" s="17">
        <v>104.0</v>
      </c>
      <c r="O107" s="17" t="s">
        <v>2905</v>
      </c>
      <c r="P107" s="17" t="s">
        <v>2906</v>
      </c>
    </row>
    <row r="108">
      <c r="A108" s="7">
        <v>8.0</v>
      </c>
      <c r="B108" s="18" t="s">
        <v>2907</v>
      </c>
      <c r="C108" s="7" t="s">
        <v>2908</v>
      </c>
      <c r="D108" s="7" t="s">
        <v>2909</v>
      </c>
      <c r="E108" s="7" t="s">
        <v>2910</v>
      </c>
      <c r="N108" s="16">
        <v>105.0</v>
      </c>
      <c r="O108" s="16" t="s">
        <v>2911</v>
      </c>
      <c r="P108" s="16" t="s">
        <v>2912</v>
      </c>
    </row>
    <row r="109">
      <c r="A109" s="7">
        <v>9.0</v>
      </c>
      <c r="B109" s="18" t="s">
        <v>2913</v>
      </c>
      <c r="C109" s="7" t="s">
        <v>2914</v>
      </c>
      <c r="D109" s="7" t="s">
        <v>2915</v>
      </c>
      <c r="E109" s="7" t="s">
        <v>2916</v>
      </c>
      <c r="N109" s="17">
        <v>106.0</v>
      </c>
      <c r="O109" s="17" t="s">
        <v>2917</v>
      </c>
      <c r="P109" s="17" t="s">
        <v>2918</v>
      </c>
    </row>
    <row r="110">
      <c r="A110" s="7">
        <v>10.0</v>
      </c>
      <c r="B110" s="18" t="s">
        <v>2919</v>
      </c>
      <c r="C110" s="7" t="s">
        <v>2920</v>
      </c>
      <c r="D110" s="7" t="s">
        <v>2921</v>
      </c>
      <c r="E110" s="7" t="s">
        <v>2922</v>
      </c>
      <c r="N110" s="16">
        <v>107.0</v>
      </c>
      <c r="O110" s="16" t="s">
        <v>2923</v>
      </c>
      <c r="P110" s="16" t="s">
        <v>2924</v>
      </c>
    </row>
    <row r="111">
      <c r="A111" s="7">
        <v>11.0</v>
      </c>
      <c r="B111" s="18" t="s">
        <v>2925</v>
      </c>
      <c r="C111" s="7" t="s">
        <v>2926</v>
      </c>
      <c r="D111" s="7" t="s">
        <v>2927</v>
      </c>
      <c r="E111" s="7" t="s">
        <v>2928</v>
      </c>
      <c r="N111" s="17">
        <v>108.0</v>
      </c>
      <c r="O111" s="17" t="s">
        <v>2929</v>
      </c>
      <c r="P111" s="17" t="s">
        <v>2930</v>
      </c>
    </row>
    <row r="112">
      <c r="A112" s="7">
        <v>12.0</v>
      </c>
      <c r="B112" s="18" t="s">
        <v>2931</v>
      </c>
      <c r="C112" s="7" t="s">
        <v>2932</v>
      </c>
      <c r="D112" s="7" t="s">
        <v>2933</v>
      </c>
      <c r="E112" s="7" t="s">
        <v>2934</v>
      </c>
      <c r="N112" s="16">
        <v>109.0</v>
      </c>
      <c r="O112" s="16" t="s">
        <v>2935</v>
      </c>
      <c r="P112" s="16" t="s">
        <v>2936</v>
      </c>
    </row>
    <row r="113">
      <c r="A113" s="7">
        <v>13.0</v>
      </c>
      <c r="B113" s="18" t="s">
        <v>2937</v>
      </c>
      <c r="C113" s="7" t="s">
        <v>2938</v>
      </c>
      <c r="D113" s="7" t="s">
        <v>2939</v>
      </c>
      <c r="E113" s="7" t="s">
        <v>2940</v>
      </c>
      <c r="N113" s="17">
        <v>110.0</v>
      </c>
      <c r="O113" s="17" t="s">
        <v>2941</v>
      </c>
      <c r="P113" s="17" t="s">
        <v>2942</v>
      </c>
    </row>
    <row r="114">
      <c r="A114" s="7">
        <v>1.0</v>
      </c>
      <c r="B114" s="7" t="s">
        <v>2943</v>
      </c>
      <c r="C114" s="7" t="s">
        <v>2944</v>
      </c>
      <c r="D114" s="7" t="s">
        <v>2945</v>
      </c>
      <c r="E114" s="7" t="s">
        <v>2946</v>
      </c>
      <c r="N114" s="16">
        <v>111.0</v>
      </c>
      <c r="O114" s="16" t="s">
        <v>2947</v>
      </c>
      <c r="P114" s="16" t="s">
        <v>2948</v>
      </c>
    </row>
    <row r="115">
      <c r="A115" s="7">
        <v>2.0</v>
      </c>
      <c r="B115" s="7" t="s">
        <v>2949</v>
      </c>
      <c r="C115" s="7" t="s">
        <v>2950</v>
      </c>
      <c r="D115" s="7" t="s">
        <v>2951</v>
      </c>
      <c r="E115" s="7" t="s">
        <v>2952</v>
      </c>
      <c r="N115" s="17">
        <v>112.0</v>
      </c>
      <c r="O115" s="17" t="s">
        <v>2953</v>
      </c>
      <c r="P115" s="17" t="s">
        <v>2954</v>
      </c>
    </row>
    <row r="116">
      <c r="A116" s="7">
        <v>3.0</v>
      </c>
      <c r="B116" s="7" t="s">
        <v>2955</v>
      </c>
      <c r="C116" s="7" t="s">
        <v>2956</v>
      </c>
      <c r="D116" s="7" t="s">
        <v>2957</v>
      </c>
      <c r="E116" s="7" t="s">
        <v>2958</v>
      </c>
      <c r="N116" s="16">
        <v>113.0</v>
      </c>
      <c r="O116" s="16" t="s">
        <v>2959</v>
      </c>
      <c r="P116" s="16" t="s">
        <v>2960</v>
      </c>
    </row>
    <row r="117">
      <c r="A117" s="7">
        <v>4.0</v>
      </c>
      <c r="B117" s="7" t="s">
        <v>2961</v>
      </c>
      <c r="C117" s="7" t="s">
        <v>2962</v>
      </c>
      <c r="D117" s="7" t="s">
        <v>2963</v>
      </c>
      <c r="E117" s="7" t="s">
        <v>2964</v>
      </c>
      <c r="N117" s="17">
        <v>114.0</v>
      </c>
      <c r="O117" s="17" t="s">
        <v>2965</v>
      </c>
      <c r="P117" s="17" t="s">
        <v>2966</v>
      </c>
    </row>
    <row r="118">
      <c r="A118" s="7">
        <v>5.0</v>
      </c>
      <c r="B118" s="7" t="s">
        <v>2967</v>
      </c>
      <c r="C118" s="7" t="s">
        <v>2968</v>
      </c>
      <c r="D118" s="7" t="s">
        <v>2969</v>
      </c>
      <c r="E118" s="7" t="s">
        <v>2970</v>
      </c>
      <c r="N118" s="16">
        <v>115.0</v>
      </c>
      <c r="O118" s="16" t="s">
        <v>2971</v>
      </c>
      <c r="P118" s="16" t="s">
        <v>2972</v>
      </c>
    </row>
    <row r="119">
      <c r="A119" s="7">
        <v>6.0</v>
      </c>
      <c r="B119" s="7" t="s">
        <v>2973</v>
      </c>
      <c r="C119" s="7" t="s">
        <v>2974</v>
      </c>
      <c r="D119" s="7" t="s">
        <v>2975</v>
      </c>
      <c r="E119" s="7" t="s">
        <v>2976</v>
      </c>
      <c r="N119" s="17">
        <v>116.0</v>
      </c>
      <c r="O119" s="17" t="s">
        <v>2977</v>
      </c>
      <c r="P119" s="17" t="s">
        <v>2978</v>
      </c>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sheetData>
    <row r="1">
      <c r="A1" s="21" t="s">
        <v>2979</v>
      </c>
      <c r="B1" s="22" t="s">
        <v>2980</v>
      </c>
      <c r="C1" s="23" t="s">
        <v>2981</v>
      </c>
      <c r="H1" s="24" t="str">
        <f t="shared" ref="H1:J1" si="1">SUBSTITUTE(A1, CHAR(10), "")</f>
        <v>１　私たちの住む地球を眺めて◎地球上の大陸と大洋はどのように分布しているのだろうか。また、世界はどのように区分することができるのだろうか。</v>
      </c>
      <c r="I1" s="24" t="str">
        <f t="shared" si="1"/>
        <v>⑴　地球儀や地図などを用いて、六大陸と三大洋の位置と分布や名称を理解できる。⑵　海峡や運河、山脈などによって、世界は六つの州に区分されることを理解できる。</v>
      </c>
      <c r="J1" s="24" t="str">
        <f t="shared" si="1"/>
        <v>①六大陸と三大洋および六つの州について、それぞれの位置や分布、名称を理解している。①海峡や運河、山脈などによって、世界は六つの州に区分されることを理解している。</v>
      </c>
      <c r="K1" s="16">
        <v>1.0</v>
      </c>
      <c r="L1" s="16" t="s">
        <v>2982</v>
      </c>
      <c r="M1" s="16" t="s">
        <v>2983</v>
      </c>
      <c r="V1" s="25"/>
      <c r="W1" s="25"/>
      <c r="X1" s="25"/>
    </row>
    <row r="2">
      <c r="A2" s="26" t="s">
        <v>2984</v>
      </c>
      <c r="B2" s="22" t="s">
        <v>2985</v>
      </c>
      <c r="C2" s="27" t="s">
        <v>2986</v>
      </c>
      <c r="H2" s="24" t="str">
        <f t="shared" ref="H2:J2" si="2">SUBSTITUTE(A2, CHAR(10), "")</f>
        <v>２　世界のいろいろな国々の特徴◎世界にはどのような国があり、それらの国にはどのような特徴があるのだろうか。</v>
      </c>
      <c r="I2" s="24" t="str">
        <f t="shared" si="2"/>
        <v>⑴　地図帳を用いて、世界の主な国の位置と名称を理解できる。⑵　世界の主な国々の特徴を、空間的・文化的な背景などをもとに考察し、説明できる。</v>
      </c>
      <c r="J2" s="24" t="str">
        <f t="shared" si="2"/>
        <v>①地図帳を用いて、世界の主な国の位置と名称を理解している。②世界の主な国々の特徴を、その国々の位置関係や自然環境、面積や人口、国名、国旗、文化、歴史などから考察し、説明している。</v>
      </c>
      <c r="K2" s="17">
        <v>2.0</v>
      </c>
      <c r="L2" s="17" t="s">
        <v>2987</v>
      </c>
      <c r="M2" s="17" t="s">
        <v>2988</v>
      </c>
    </row>
    <row r="3">
      <c r="A3" s="26" t="s">
        <v>2989</v>
      </c>
      <c r="B3" s="22" t="s">
        <v>2990</v>
      </c>
      <c r="C3" s="27" t="s">
        <v>2991</v>
      </c>
      <c r="H3" s="24" t="str">
        <f t="shared" ref="H3:J3" si="3">SUBSTITUTE(A3, CHAR(10), "")</f>
        <v>３　緯度と経度◎世界の国々や都市の位置を表すには、どのような方法があるのだろうか。</v>
      </c>
      <c r="I3" s="24" t="str">
        <f t="shared" si="3"/>
        <v>⑴　地球上の位置を緯度・経度を使って表現できる。⑵　地図帳のさくいんを使って、位置を調べることができる。</v>
      </c>
      <c r="J3" s="24" t="str">
        <f t="shared" si="3"/>
        <v>①緯度と経度のしくみを理解し、地球上の位置を緯度・経度を使って表現している。②地図帳のさくいんを使って、世界の主な都市の位置を調べ、表現している。</v>
      </c>
      <c r="K3" s="16">
        <v>3.0</v>
      </c>
      <c r="L3" s="16" t="s">
        <v>2992</v>
      </c>
      <c r="M3" s="16" t="s">
        <v>2993</v>
      </c>
    </row>
    <row r="4">
      <c r="A4" s="26" t="s">
        <v>2994</v>
      </c>
      <c r="B4" s="22" t="s">
        <v>2995</v>
      </c>
      <c r="C4" s="27" t="s">
        <v>2996</v>
      </c>
      <c r="H4" s="24" t="str">
        <f t="shared" ref="H4:J4" si="4">SUBSTITUTE(A4, CHAR(10), "")</f>
        <v>４　地球儀と世界地図の違い◎地球儀と世界地図には、それぞれどのような長所と短所があるのだろうか。</v>
      </c>
      <c r="I4" s="24" t="str">
        <f t="shared" si="4"/>
        <v>⑴　地球儀とさまざまな図法の世界地図を比較し、地球儀と地図の違いを理解し、正しく活用できる。⑵　世界地図は方位や面積、距離、形などを一度に正しく表せないことに気づき、地球儀と世界地図の長所と短所を考察できる。</v>
      </c>
      <c r="J4" s="24" t="str">
        <f t="shared" si="4"/>
        <v>①地球儀と世界地図の違いを方位や面積、距離などに着目して理解し、正しく活用している。②緯線と経線が直角に交わる地図が、緯度が高くなるほど実際の面積より大きく表されている理由について考察している。②地球儀と世界地図に違いが生じる理由や、さまざまな種類の世界地図があることについて、多面的・多角的に考察している。</v>
      </c>
      <c r="K4" s="17">
        <v>4.0</v>
      </c>
      <c r="L4" s="17" t="s">
        <v>2997</v>
      </c>
      <c r="M4" s="17" t="s">
        <v>2998</v>
      </c>
    </row>
    <row r="5">
      <c r="A5" s="28" t="s">
        <v>2999</v>
      </c>
      <c r="B5" s="22" t="s">
        <v>3000</v>
      </c>
      <c r="C5" s="27" t="s">
        <v>3001</v>
      </c>
      <c r="H5" s="24" t="str">
        <f t="shared" ref="H5:J5" si="5">SUBSTITUTE(A5, CHAR(10), "")</f>
        <v>学習を振り返ろう■１章の問い■　世界にはどのような国があり、その位置を表すには、どのような方法があるのだろうか。</v>
      </c>
      <c r="I5" s="24" t="str">
        <f t="shared" si="5"/>
        <v>⑴　緯度と経度、大陸と海洋の分布、主な国々の名称と位置などをもとに、世界の地域構成を大観し理解できる。⑵　世界の地域構成の特色を、大陸と海洋の分布や主な国の位置、緯度や経度などに着目して多面的・多角的に考察し、表現できる。</v>
      </c>
      <c r="J5" s="24" t="str">
        <f t="shared" si="5"/>
        <v>①世界の六つの州と主な国の位置と名称や、緯度と経度のしくみを理解し、地図帳のさくいんや統計資料を活用している。②国名や国旗、国境線の特色から、その国の歴史や文化がわかることや、さまざまな種類の世界地図の特色を考察している。③地図や地球儀に親しみ、世界の地域構成や位置の表現方法について、そこにみられる課題を主体的に追究しようとしている。</v>
      </c>
      <c r="K5" s="16">
        <v>5.0</v>
      </c>
      <c r="L5" s="16" t="s">
        <v>3002</v>
      </c>
      <c r="M5" s="16" t="s">
        <v>3003</v>
      </c>
    </row>
    <row r="6">
      <c r="A6" s="21" t="s">
        <v>3004</v>
      </c>
      <c r="B6" s="23" t="s">
        <v>3005</v>
      </c>
      <c r="C6" s="23" t="s">
        <v>3006</v>
      </c>
      <c r="H6" s="24" t="str">
        <f t="shared" ref="H6:J6" si="6">SUBSTITUTE(A6, CHAR(10), "")</f>
        <v>１　世界のなかでの日本の位置◎日本の位置は、緯度・経度でみた場合や、世界のほかの地域からみた場合、どのように表されるのだろうか。　　　　　　　　　　　　　　　　　</v>
      </c>
      <c r="I6" s="24" t="str">
        <f t="shared" si="6"/>
        <v>⑴　世界における日本の位置を、緯度・経度やほかの地域からみた位置関係から理解できる。⑵　地図帳や地球儀などを活用し、日本の位置をさまざまな方法で説明できる。</v>
      </c>
      <c r="J6" s="24" t="str">
        <f t="shared" si="6"/>
        <v>①世界における日本の位置を、緯度・経度やほかの地域からみた位置関係から理解している。②地図帳や地球儀などを活用し、日本の位置をさまざまな視点から表す方法を考察し、表現している。</v>
      </c>
      <c r="K6" s="17">
        <v>6.0</v>
      </c>
      <c r="L6" s="17" t="s">
        <v>3007</v>
      </c>
      <c r="M6" s="17" t="s">
        <v>3008</v>
      </c>
    </row>
    <row r="7">
      <c r="A7" s="26" t="s">
        <v>3009</v>
      </c>
      <c r="B7" s="27" t="s">
        <v>3010</v>
      </c>
      <c r="C7" s="27" t="s">
        <v>3011</v>
      </c>
      <c r="H7" s="24" t="str">
        <f t="shared" ref="H7:J7" si="7">SUBSTITUTE(A7, CHAR(10), "")</f>
        <v>２　日本と世界各地との時差◎地球上の位置によって、時刻が異なるのはなぜだろうか。</v>
      </c>
      <c r="I7" s="24" t="str">
        <f t="shared" si="7"/>
        <v>⑴　標準時や時差のしくみを理解し、等時帯を示す地図を正しく読み取り、理解できる。⑵　時差や等時帯が定められている理由を考察できる。</v>
      </c>
      <c r="J7" s="24" t="str">
        <f t="shared" si="7"/>
        <v>①世界各地の標準時はどのようなしくみで定められているのかを理解し、等時帯を示す地図に基づいて日本と世界各地の時差を正しく読み取っている。②標準時や時差が定められている理由を、生活場面と関連づけて考察し、表現している。</v>
      </c>
      <c r="K7" s="16">
        <v>7.0</v>
      </c>
      <c r="L7" s="16" t="s">
        <v>3012</v>
      </c>
      <c r="M7" s="16" t="s">
        <v>3013</v>
      </c>
    </row>
    <row r="8">
      <c r="A8" s="26" t="s">
        <v>3014</v>
      </c>
      <c r="B8" s="27" t="s">
        <v>3015</v>
      </c>
      <c r="C8" s="27" t="s">
        <v>3016</v>
      </c>
      <c r="H8" s="24" t="str">
        <f t="shared" ref="H8:J8" si="8">SUBSTITUTE(A8, CHAR(10), "")</f>
        <v>３　日本の領域とその特徴◎海に囲まれた日本の領域には、どのような特徴があるのだろうか。</v>
      </c>
      <c r="I8" s="24" t="str">
        <f t="shared" si="8"/>
        <v>⑴　排他的経済水域の意味を確認し、日本の領域と排他的経済水域の範囲や日本の領域の特徴を理解できる。⑵　日本の領土を理解し、領土についての経緯や課題などを多面的・多角的に考察できる。</v>
      </c>
      <c r="J8" s="24" t="str">
        <f t="shared" si="8"/>
        <v>①日本の領域の範囲を確認し、国土面積の10倍以上の排他的経済水域があることを理解している。②北方領土や竹島、尖閣諸島について、歴史的な経緯や課題などを多面的・多角的に考察している。</v>
      </c>
      <c r="K8" s="17">
        <v>8.0</v>
      </c>
      <c r="L8" s="17" t="s">
        <v>3017</v>
      </c>
      <c r="M8" s="17" t="s">
        <v>3018</v>
      </c>
    </row>
    <row r="9">
      <c r="A9" s="26" t="s">
        <v>3019</v>
      </c>
      <c r="B9" s="27" t="s">
        <v>3020</v>
      </c>
      <c r="C9" s="27" t="s">
        <v>3021</v>
      </c>
      <c r="H9" s="24" t="str">
        <f t="shared" ref="H9:J9" si="9">SUBSTITUTE(A9, CHAR(10), "")</f>
        <v>４　都道府県と都道府県庁所在地◎日本にはどのような都道府県があって、どのような所に都道府県庁が置かれているのだろうか。</v>
      </c>
      <c r="I9" s="24" t="str">
        <f t="shared" si="9"/>
        <v>⑴　日本の都道府県と都道府県庁所在地名とその位置を理解できる。⑵　都道府県の境界はどのような場所に定められているのか、多面的・多角的に考察できる。</v>
      </c>
      <c r="J9" s="24" t="str">
        <f t="shared" si="9"/>
        <v>①日本の都道府県と都道府県庁所在地名とその位置をさまざまな関係とともに理解している。②都道府県の境界が定められている場所について、地理的な条件や歴史的な背景などから多面的・多角的に考察している。</v>
      </c>
      <c r="K9" s="16">
        <v>9.0</v>
      </c>
      <c r="L9" s="16" t="s">
        <v>3022</v>
      </c>
      <c r="M9" s="16" t="s">
        <v>3023</v>
      </c>
    </row>
    <row r="10">
      <c r="A10" s="26" t="s">
        <v>3024</v>
      </c>
      <c r="B10" s="22" t="s">
        <v>3025</v>
      </c>
      <c r="C10" s="27" t="s">
        <v>3026</v>
      </c>
      <c r="H10" s="24" t="str">
        <f t="shared" ref="H10:J10" si="10">SUBSTITUTE(A10, CHAR(10), "")</f>
        <v>学習を振り返ろう■２章の問い■　日本の位置や広がりには、どのような特徴があるのだろうか。</v>
      </c>
      <c r="I10" s="24" t="str">
        <f t="shared" si="10"/>
        <v>⑴　日本の地域構成に関する基礎的事項を確認する。⑵　日本の地域構成に関して、地理的な見方・考え方を働かせて学習の成果を表現する。⑶　世界の中での日本の位置や広がりについて関心をもち、地球儀や地図を活用して、それらの事象を主体的に追究する。</v>
      </c>
      <c r="J10" s="24" t="str">
        <f t="shared" si="10"/>
        <v>①世界のなかでの日本の位置や、日本の領域と領土をめぐる問題、日本の都道府県について理解し、世界のなかでの日本の位置を示したり、日本と各地との時差を計算し時刻を求めたりすることができる。②世界のなかでの日本の位置や広がりや、日本と世界各国の時差、日本の領土・領域について、多面的・多角的に考察している。③世界のなかでの日本の位置や広がりについて関心をもち、地球儀や地図を活用して、それらの事象を主体的に追究、解決しようとしている。</v>
      </c>
      <c r="K10" s="17">
        <v>10.0</v>
      </c>
      <c r="L10" s="17" t="s">
        <v>3027</v>
      </c>
      <c r="M10" s="17" t="s">
        <v>3028</v>
      </c>
    </row>
    <row r="11">
      <c r="A11" s="29" t="s">
        <v>3029</v>
      </c>
      <c r="B11" s="29" t="s">
        <v>3030</v>
      </c>
      <c r="C11" s="29" t="s">
        <v>3031</v>
      </c>
      <c r="H11" s="24" t="str">
        <f t="shared" ref="H11:J11" si="11">SUBSTITUTE(A11, CHAR(10), "")</f>
        <v>１　世界のさまざまな生活と環境◎人々の生活と深く関わっている気候は、地域によってどのように違うのだろうか。</v>
      </c>
      <c r="I11" s="24" t="str">
        <f t="shared" si="11"/>
        <v>⑴　世界各地の衣食住の様子から、世界にはさまざまな自然環境の地域があることを理解できる。⑵　景観写真や雨温図、主題図を活用し、世界各地の生活の特徴を気候から考察できる。</v>
      </c>
      <c r="J11" s="24" t="str">
        <f t="shared" si="11"/>
        <v>①世界各地の自然環境の様子と関連づけて人々の生活の特徴を読み取っている。②景観写真や雨温図、主題図を活用し、世界各地の生活の特徴を気候と関連づけて考察している。</v>
      </c>
      <c r="K11" s="16">
        <v>11.0</v>
      </c>
      <c r="L11" s="16" t="s">
        <v>3032</v>
      </c>
      <c r="M11" s="16" t="s">
        <v>3033</v>
      </c>
    </row>
    <row r="12">
      <c r="A12" s="29" t="s">
        <v>3034</v>
      </c>
      <c r="B12" s="29" t="s">
        <v>3035</v>
      </c>
      <c r="C12" s="29" t="s">
        <v>3036</v>
      </c>
      <c r="H12" s="24" t="str">
        <f t="shared" ref="H12:J12" si="12">SUBSTITUTE(A12, CHAR(10), "")</f>
        <v>２　暑い地域の暮らし　～インドネシアでの生活～◎雨が多く気温が高いインドネシアでは、人々はどのような生活をしているのだろうか。</v>
      </c>
      <c r="I12" s="24" t="str">
        <f t="shared" si="12"/>
        <v>⑴　熱帯の分布と気候の特徴を理解できる。⑵　熱帯に暮らす人々の生活の特徴を、気候の特徴と関連づけて考察できる。</v>
      </c>
      <c r="J12" s="24" t="str">
        <f t="shared" si="12"/>
        <v>①景観写真や雨温図などを用いて、熱帯の分布の特徴と気候の特徴を理解している。②熱帯に暮らす人々の生活の特徴を、インドネシアの人々の衣食住に着目して、自然環境との関わりから考察している。</v>
      </c>
      <c r="K12" s="17">
        <v>12.0</v>
      </c>
      <c r="L12" s="17" t="s">
        <v>3037</v>
      </c>
      <c r="M12" s="17" t="s">
        <v>3038</v>
      </c>
    </row>
    <row r="13">
      <c r="A13" s="29" t="s">
        <v>3039</v>
      </c>
      <c r="B13" s="29" t="s">
        <v>3040</v>
      </c>
      <c r="C13" s="29" t="s">
        <v>3041</v>
      </c>
      <c r="H13" s="24" t="str">
        <f t="shared" ref="H13:J13" si="13">SUBSTITUTE(A13, CHAR(10), "")</f>
        <v>３　乾燥した地域の暮らし　～アラビア半島での生活～◎乾燥した地域が広がるアラビア半島では、人々はどのような生活をしているのだろうか。</v>
      </c>
      <c r="I13" s="24" t="str">
        <f t="shared" si="13"/>
        <v>⑴　乾燥帯の分布と気候の特徴を理解できる。⑵　乾燥帯に暮らす人々の生活の特徴を、気候の特徴と関連づけて考察できる。</v>
      </c>
      <c r="J13" s="24" t="str">
        <f t="shared" si="13"/>
        <v>①景観写真や雨温図などを用いて、乾燥帯の分布の特徴と気候の特徴を理解している。②乾燥帯に暮らす人々の生活の特徴を、アラビア半島の人々の衣食住に着目して、自然環境との関わりから考察している。</v>
      </c>
      <c r="K13" s="16">
        <v>13.0</v>
      </c>
      <c r="L13" s="16" t="s">
        <v>3042</v>
      </c>
      <c r="M13" s="16" t="s">
        <v>3043</v>
      </c>
    </row>
    <row r="14">
      <c r="A14" s="29" t="s">
        <v>3044</v>
      </c>
      <c r="B14" s="29" t="s">
        <v>3045</v>
      </c>
      <c r="C14" s="29" t="s">
        <v>3046</v>
      </c>
      <c r="H14" s="24" t="str">
        <f t="shared" ref="H14:J14" si="14">SUBSTITUTE(A14, CHAR(10), "")</f>
        <v>４　温暖な地域の暮らし　～スペインでの生活～◎温暖なスペインでは、人々はどのような生活をしているのだろうか。</v>
      </c>
      <c r="I14" s="24" t="str">
        <f t="shared" si="14"/>
        <v>⑴　温帯の分布と気候の特徴を理解できる。⑵　温帯に暮らす人々の生活の特徴を、気候の特徴と関連づけて考察できる。</v>
      </c>
      <c r="J14" s="24" t="str">
        <f t="shared" si="14"/>
        <v>①景観写真や雨温図などを用いて、温帯の分布の特徴と気候の特徴を理解している。②温帯に暮らす人々の生活の特徴を、スペインの人々の衣食住に着目して、自然環境との関わりから考察している。</v>
      </c>
      <c r="K14" s="17">
        <v>14.0</v>
      </c>
      <c r="L14" s="17" t="s">
        <v>3047</v>
      </c>
      <c r="M14" s="17" t="s">
        <v>3048</v>
      </c>
    </row>
    <row r="15">
      <c r="A15" s="29" t="s">
        <v>3049</v>
      </c>
      <c r="B15" s="29" t="s">
        <v>3050</v>
      </c>
      <c r="C15" s="29" t="s">
        <v>3051</v>
      </c>
      <c r="H15" s="24" t="str">
        <f t="shared" ref="H15:J15" si="15">SUBSTITUTE(A15, CHAR(10), "")</f>
        <v>５　寒い地域の暮らし　～シベリアでの生活～◎冬の寒さが厳しいシベリアでは、人々はどのような生活をしているのだろうか。</v>
      </c>
      <c r="I15" s="24" t="str">
        <f t="shared" si="15"/>
        <v>⑴　亜寒帯(冷帯)・寒帯の分布と気候の特徴を理解できる。⑵　亜寒帯(冷帯)・寒帯に暮らす人々の生活の特徴を、気候の特徴と関連づけて考察できる。</v>
      </c>
      <c r="J15" s="24" t="str">
        <f t="shared" si="15"/>
        <v>①景観写真や雨温図などを用いて、亜寒帯(冷帯)・寒帯の分布の特徴と気候の特徴を理解している。②亜寒帯(冷帯)・寒帯に暮らす人々の生活の特徴を、シベリアの人々の衣食住に着目して、自然環境との関わりから考察している。</v>
      </c>
      <c r="K15" s="16">
        <v>15.0</v>
      </c>
      <c r="L15" s="16" t="s">
        <v>3052</v>
      </c>
      <c r="M15" s="16" t="s">
        <v>3053</v>
      </c>
    </row>
    <row r="16">
      <c r="A16" s="29" t="s">
        <v>3054</v>
      </c>
      <c r="B16" s="29" t="s">
        <v>3055</v>
      </c>
      <c r="C16" s="29" t="s">
        <v>3056</v>
      </c>
      <c r="H16" s="24" t="str">
        <f t="shared" ref="H16:J16" si="16">SUBSTITUTE(A16, CHAR(10), "")</f>
        <v>６　高地の暮らし　～アンデス山脈での生活～◎標高が高いアンデス山脈の高地では、人々はどのような生活をしているのだろうか。</v>
      </c>
      <c r="I16" s="24" t="str">
        <f t="shared" si="16"/>
        <v>⑴　世界の高地の分布や特徴と、アンデス山脈の気候の特徴を理解できる。⑵　高地に暮らす人々の生活の特徴を、自然環境との関わりから考察できる。</v>
      </c>
      <c r="J16" s="24" t="str">
        <f t="shared" si="16"/>
        <v>①写真や雨温図などを用いて、世界の高地の分布や気候の特徴を理解している。②高地に暮らす人々の生活の特徴を、アンデス山脈の人々の衣食住に着目して、自然環境との関わりから考察している。</v>
      </c>
      <c r="K16" s="17">
        <v>16.0</v>
      </c>
      <c r="L16" s="17" t="s">
        <v>3057</v>
      </c>
      <c r="M16" s="17" t="s">
        <v>3058</v>
      </c>
    </row>
    <row r="17">
      <c r="A17" s="29" t="s">
        <v>3059</v>
      </c>
      <c r="B17" s="29" t="s">
        <v>3060</v>
      </c>
      <c r="C17" s="29" t="s">
        <v>3061</v>
      </c>
      <c r="H17" s="24" t="str">
        <f t="shared" ref="H17:J17" si="17">SUBSTITUTE(A17, CHAR(10), "")</f>
        <v>７　人々の生活と宗教の関わり◎世界の宗教はどのように分布し、人々の生活にどのような影響を与えているのだろうか。</v>
      </c>
      <c r="I17" s="24" t="str">
        <f t="shared" si="17"/>
        <v>⑴　世界の宗教の分布と特徴について、キリスト教、イスラム教、仏教を中心に理解できる。⑵　世界の宗教が、人々の生活にどのような影響を与えているか考察できる。</v>
      </c>
      <c r="J17" s="24" t="str">
        <f t="shared" si="17"/>
        <v>①世界の主な宗教の分布と、キリスト教、イスラム教、仏教の特徴を理解している。②世界の宗教とその地域の生活との関連を多面的・多角的に考察している。</v>
      </c>
      <c r="K17" s="16">
        <v>17.0</v>
      </c>
      <c r="L17" s="16" t="s">
        <v>3062</v>
      </c>
      <c r="M17" s="16" t="s">
        <v>3063</v>
      </c>
    </row>
    <row r="18">
      <c r="A18" s="29" t="s">
        <v>3064</v>
      </c>
      <c r="B18" s="29" t="s">
        <v>3065</v>
      </c>
      <c r="C18" s="29" t="s">
        <v>3066</v>
      </c>
      <c r="H18" s="24" t="str">
        <f t="shared" ref="H18:J18" si="18">SUBSTITUTE(A18, CHAR(10), "")</f>
        <v>学習を振り返ろう■１章の問い■　世界各地の人々の生活は、自然環境や宗教とどのような関わりがあるのだろうか。</v>
      </c>
      <c r="I18" s="24" t="str">
        <f t="shared" si="18"/>
        <v>⑴　人々の生活は、その生活が営まれる場所の自然および社会的条件から影響を受けたり、その場所の自然および社会的条件に影響を与えたりすることを理解できる。⑵　世界各地における人々の生活やその変容をもとに、世界の人々の生活や環境の多様性を理解する。その際、世界の主な宗教の分布についても理解できる。⑶　世界各地における人々の生活の特色やその変容の理由を、その生活が営まれる場所の自然および社会的条件などに着目して多面的・多角的に考察し、表現できる。</v>
      </c>
      <c r="J18" s="24" t="str">
        <f t="shared" si="18"/>
        <v>①世界各地の人々の多様な生活と環境について、気候や地形などの自然条件と衣食住や宗教などの社会的条件を関連づけて理解している。②世界各地の人々の多様な生活と環境について、自然条件や社会的条件と関連づけ、写真や地図、主題図などを活用して多面的・多角的に考察している。③世界各地の人々の多様な生活と環境に対して関心をもち、主体的に追究しようとしている。</v>
      </c>
      <c r="K18" s="17">
        <v>18.0</v>
      </c>
      <c r="L18" s="17" t="s">
        <v>3067</v>
      </c>
      <c r="M18" s="17" t="s">
        <v>3068</v>
      </c>
    </row>
    <row r="19">
      <c r="A19" s="29" t="s">
        <v>3069</v>
      </c>
      <c r="B19" s="29" t="s">
        <v>3070</v>
      </c>
      <c r="C19" s="29" t="s">
        <v>3071</v>
      </c>
      <c r="H19" s="24" t="str">
        <f t="shared" ref="H19:J19" si="19">SUBSTITUTE(A19, CHAR(10), "")</f>
        <v>１　アジア州の自然環境◎アジア州は、地形や気候にどのような特徴がみられる地域なのだろうか。</v>
      </c>
      <c r="I19" s="24" t="str">
        <f t="shared" si="19"/>
        <v>⑴　アジア州を区分し、それぞれの自然環境の特徴を理解するとともに、雨温図や景観写真などから気候の特徴を理解できる。⑵　アジア州の気候の特徴について、季節風(モンスーン)の影響と関連づけながら考察し、表現できる。</v>
      </c>
      <c r="J19" s="24" t="str">
        <f t="shared" si="19"/>
        <v>①アジア州の自然環境に関する特徴を、雨温図や景観写真などから理解している。②アジア州の気候の特徴について、季節風(モンスーン)の影響と関連づけながら考察し、表現している。</v>
      </c>
      <c r="K19" s="16">
        <v>19.0</v>
      </c>
      <c r="L19" s="16" t="s">
        <v>3072</v>
      </c>
      <c r="M19" s="16" t="s">
        <v>3073</v>
      </c>
    </row>
    <row r="20">
      <c r="A20" s="29" t="s">
        <v>3074</v>
      </c>
      <c r="B20" s="29" t="s">
        <v>3075</v>
      </c>
      <c r="C20" s="29" t="s">
        <v>3076</v>
      </c>
      <c r="H20" s="24" t="str">
        <f t="shared" ref="H20:J20" si="20">SUBSTITUTE(A20, CHAR(10), "")</f>
        <v>２　アジア州の農業・文化と経済発展◎多様な自然環境が広がるアジア州では、どのように農業や文化が育まれ、人口が集中する地域が形成されてきたのだろうか。</v>
      </c>
      <c r="I20" s="24" t="str">
        <f t="shared" si="20"/>
        <v>⑴　アジア州の農業や宗教、人口分布の特徴を、資料を活用して理解できる。⑵　アジア州の農業地域の分布と人口分布とを関連づけ、その特徴を考察できる。</v>
      </c>
      <c r="J20" s="24" t="str">
        <f t="shared" si="20"/>
        <v>①農業地域や宗教別人口割合などの資料を活用し、アジア州における農業や宗教、人口分布の特徴を理解している。②降水量と農業との関係や、農業と人口分布との関連について考察している</v>
      </c>
      <c r="K20" s="17">
        <v>20.0</v>
      </c>
      <c r="L20" s="17" t="s">
        <v>3077</v>
      </c>
      <c r="M20" s="17" t="s">
        <v>3078</v>
      </c>
    </row>
    <row r="21">
      <c r="A21" s="29" t="s">
        <v>3079</v>
      </c>
      <c r="B21" s="29" t="s">
        <v>3080</v>
      </c>
      <c r="C21" s="29" t="s">
        <v>3081</v>
      </c>
      <c r="H21" s="24" t="str">
        <f t="shared" ref="H21:J21" si="21">SUBSTITUTE(A21, CHAR(10), "")</f>
        <v>３　経済成長を急速に遂げた中国◎巨大な人口を抱える中国では、急速な経済成長によって、社会にどのような変化と課題が生じてきているのだろうか。</v>
      </c>
      <c r="I21" s="24" t="str">
        <f t="shared" si="21"/>
        <v>⑴　中国では急速な経済成長が進み、生活が変化していることを理解できる。⑵　急速な経済成長に伴って進行する経済格差や環境問題などの課題について考察し、表現できる。</v>
      </c>
      <c r="J21" s="24" t="str">
        <f t="shared" si="21"/>
        <v>①さまざまな資料を読み取り、中国は多くの人口を抱えていること、工業化に伴い経済が成長していること、人々の生活が変化してきたことについて理解している。②経済成長を急速に遂げたことで生じている中国が抱える課題について経済格差や環境問題などの側面から考察し、表現している。</v>
      </c>
      <c r="K21" s="16">
        <v>21.0</v>
      </c>
      <c r="L21" s="16" t="s">
        <v>3082</v>
      </c>
      <c r="M21" s="16" t="s">
        <v>3083</v>
      </c>
    </row>
    <row r="22">
      <c r="A22" s="29" t="s">
        <v>3084</v>
      </c>
      <c r="B22" s="29" t="s">
        <v>3085</v>
      </c>
      <c r="C22" s="29" t="s">
        <v>3086</v>
      </c>
      <c r="H22" s="24" t="str">
        <f t="shared" ref="H22:J22" si="22">SUBSTITUTE(A22, CHAR(10), "")</f>
        <v>４　最も近い隣国、韓国◎最も近い隣国である韓国は、日本とどのような関わりがあるのだろうか。また、産業はどのように発展したのだろうか。</v>
      </c>
      <c r="I22" s="24" t="str">
        <f t="shared" si="22"/>
        <v>⑴　韓国の生活・文化や産業の特色と、首都圏への一極集中による課題を理解できる。⑵　韓国の生活・文化や産業の発展について、韓国と日本との関わりに着目しながら考察し、表現できる。</v>
      </c>
      <c r="J22" s="24" t="str">
        <f t="shared" si="22"/>
        <v>①さまざまな資料を活用して、韓国の生活・文化や産業の特色を理解している。②韓国の生活・文化や産業の発展について日本との関わりや産業の側面などから考察し、表現している。</v>
      </c>
      <c r="K22" s="17">
        <v>22.0</v>
      </c>
      <c r="L22" s="17" t="s">
        <v>3087</v>
      </c>
      <c r="M22" s="17" t="s">
        <v>3088</v>
      </c>
    </row>
    <row r="23">
      <c r="A23" s="29" t="s">
        <v>3089</v>
      </c>
      <c r="B23" s="29" t="s">
        <v>3090</v>
      </c>
      <c r="C23" s="29" t="s">
        <v>3091</v>
      </c>
      <c r="H23" s="24" t="str">
        <f t="shared" ref="H23:J23" si="23">SUBSTITUTE(A23, CHAR(10), "")</f>
        <v>５　経済発展を目指す東南アジア◎東南アジアの国々は、ほかの地域の国々との関わりのなかで、どのように工業化を進め、経済を発展させてきたのだろうか。</v>
      </c>
      <c r="I23" s="24" t="str">
        <f t="shared" si="23"/>
        <v>⑴　東南アジアの工業化について、資料から日本企業の進出増加やその背景について読み取り、理解できる。⑵　急速に経済発展する過程で発生している問題について考察できる。</v>
      </c>
      <c r="J23" s="24" t="str">
        <f t="shared" si="23"/>
        <v>①進出した日本企業数の推移や進出の背景を資料から読み取り、東南アジアの工業化について理解している。②経済発展の過程で発生している問題について、農村と都市の両方から考察している。</v>
      </c>
      <c r="K23" s="16">
        <v>23.0</v>
      </c>
      <c r="L23" s="16" t="s">
        <v>3092</v>
      </c>
      <c r="M23" s="16" t="s">
        <v>3093</v>
      </c>
    </row>
    <row r="24">
      <c r="A24" s="29" t="s">
        <v>3094</v>
      </c>
      <c r="B24" s="29" t="s">
        <v>3095</v>
      </c>
      <c r="C24" s="29" t="s">
        <v>3096</v>
      </c>
      <c r="H24" s="24" t="str">
        <f t="shared" ref="H24:J24" si="24">SUBSTITUTE(A24, CHAR(10), "")</f>
        <v>６　産業発展と人口増加が急速に進む南アジア◎人口増加の続く南アジアの国々では、どのような産業が発展しているのだろうか。</v>
      </c>
      <c r="I24" s="24" t="str">
        <f t="shared" si="24"/>
        <v>⑴　さまざまな資料を活用して、南アジアの経済発展の様子を理解できる。⑵　インドで情報通信技術(ICT)産業が急速に成長した背景と貧困層の問題を、多面的・多角的に考察できる。</v>
      </c>
      <c r="J24" s="24" t="str">
        <f t="shared" si="24"/>
        <v>①南アジアの農業や工業の特色を資料から読み取らせ、産業の発展について理解している。②インドで情報通信技術(ICT)産業が成長した背景やインドの抱える課題について、考察している。</v>
      </c>
      <c r="K24" s="17">
        <v>24.0</v>
      </c>
      <c r="L24" s="17" t="s">
        <v>3097</v>
      </c>
      <c r="M24" s="17" t="s">
        <v>3098</v>
      </c>
    </row>
    <row r="25">
      <c r="A25" s="29" t="s">
        <v>3099</v>
      </c>
      <c r="B25" s="29" t="s">
        <v>3100</v>
      </c>
      <c r="C25" s="29" t="s">
        <v>3101</v>
      </c>
      <c r="H25" s="24" t="str">
        <f t="shared" ref="H25:J25" si="25">SUBSTITUTE(A25, CHAR(10), "")</f>
        <v>７　資源が豊富な中央アジア・西アジア◎中央アジアや西アジアの国々の発展は、どのような産業によって生み出されたのだろうか。</v>
      </c>
      <c r="I25" s="24" t="str">
        <f t="shared" si="25"/>
        <v>⑴　中央アジアや西アジアの国々は原油などの鉱産資源に恵まれ、経済発展してきたことを理解できる。⑵　他地域との結びつきに着目して、原油の生産や輸出が中央アジアや西アジアの発展に与える影響について、考察できる。</v>
      </c>
      <c r="J25" s="24" t="str">
        <f t="shared" si="25"/>
        <v>①資料から、中央アジアや西アジアでは原油などのさまざまな鉱産資源が産出されることと、そのおおまかな分布を理解している。②原油で得た利益を、交通・通信網の整備や教育などの分野に活用している背景を考察している。②紛争が多いことの背景を、原油と関連させて考察している。</v>
      </c>
      <c r="K25" s="16">
        <v>25.0</v>
      </c>
      <c r="L25" s="16" t="s">
        <v>3102</v>
      </c>
      <c r="M25" s="16" t="s">
        <v>3103</v>
      </c>
    </row>
    <row r="26">
      <c r="A26" s="29" t="s">
        <v>3104</v>
      </c>
      <c r="B26" s="29" t="s">
        <v>3105</v>
      </c>
      <c r="C26" s="29" t="s">
        <v>3106</v>
      </c>
      <c r="H26" s="24" t="str">
        <f t="shared" ref="H26:J26" si="26">SUBSTITUTE(A26, CHAR(10), "")</f>
        <v>学習を振り返ろう■１節の問い■　アジア州では、急速に経済が成長したことによって、地域にどのような影響が生じているのだろうか。</v>
      </c>
      <c r="I26" s="24" t="str">
        <f t="shared" si="26"/>
        <v>⑴　地球的課題は、それがみられる地域の地域的特色の影響を受けて、現れ方が異なることを理解できる。⑵　アジア州に暮らす人々の生活をもとに、アジア州の地域的特色を大観し理解できる。⑶　アジア州において、地域でみられる地球的課題の要因や影響を、州という地域の広がりや地域内の結びつきなどに着目して、それらの地域的特色と関連付けて多面的・多角的に考察し、表現できる。⑷　アジア州の課題について、その影響と解決を主体的に追究できる。</v>
      </c>
      <c r="J26" s="24" t="str">
        <f t="shared" si="26"/>
        <v>①多様な自然環境や文化、産業がみられるアジア州について、地域ごとにその特色を理解し、地域間の違いからアジア州全体の地域的特色を理解している。②アジア州の国々が急激な経済発展をしている理由を、人口増加や他地域との結びつきなどに着目し、多面的・多角的に考察し、表現している。③急激な人口増加と経済発展が、アジア州に暮らす人々に与える影響や、それによって生じる課題とその解決を、主体的に追究しようとしている。</v>
      </c>
      <c r="K26" s="17">
        <v>26.0</v>
      </c>
      <c r="L26" s="17" t="s">
        <v>3107</v>
      </c>
      <c r="M26" s="17" t="s">
        <v>3108</v>
      </c>
    </row>
    <row r="27">
      <c r="A27" s="29" t="s">
        <v>3109</v>
      </c>
      <c r="B27" s="29" t="s">
        <v>3110</v>
      </c>
      <c r="C27" s="29" t="s">
        <v>3111</v>
      </c>
      <c r="H27" s="24" t="str">
        <f t="shared" ref="H27:J27" si="27">SUBSTITUTE(A27, CHAR(10), "")</f>
        <v>１　ヨーロッパ州の自然環境◎ヨーロッパ州は、地形や気候にどのような特徴がみられる地域なのだろうか。　　　　</v>
      </c>
      <c r="I27" s="24" t="str">
        <f t="shared" si="27"/>
        <v>⑴　ヨーロッパ州の地形の特色を、地図や景観写真から読み取り、理解できる。⑵　ヨーロッパ州の気候の特色を、海流と偏西風の影響から考察できる。</v>
      </c>
      <c r="J27" s="24" t="str">
        <f t="shared" si="27"/>
        <v>①ヨーロッパ州の山地・山脈の分布と、アルプス山脈の北と南で異なる地形の特色を理解している。②ヨーロッパ州の気候は、海流と偏西風の影響で緯度のわりに温暖であることを資料を活用しながら考察している。</v>
      </c>
      <c r="K27" s="16">
        <v>27.0</v>
      </c>
      <c r="L27" s="16" t="s">
        <v>3112</v>
      </c>
      <c r="M27" s="16" t="s">
        <v>3113</v>
      </c>
    </row>
    <row r="28">
      <c r="A28" s="29" t="s">
        <v>3114</v>
      </c>
      <c r="B28" s="29" t="s">
        <v>3115</v>
      </c>
      <c r="C28" s="29" t="s">
        <v>3116</v>
      </c>
      <c r="H28" s="24" t="str">
        <f t="shared" ref="H28:J28" si="28">SUBSTITUTE(A28, CHAR(10), "")</f>
        <v>２　ヨーロッパ文化の共通性と多様性◎ヨーロッパ州の国々には、文化にどのような共通性や多様性がみられるのだろうか。</v>
      </c>
      <c r="I28" s="24" t="str">
        <f t="shared" si="28"/>
        <v>⑴　ヨーロッパ州では、キリスト教による文化の共通性がある一方で、細かな違いによる多様性があることについて理解できる。⑵　キリスト教の宗派と言語の分布には関連性があるということを考察できる。</v>
      </c>
      <c r="J28" s="24" t="str">
        <f t="shared" si="28"/>
        <v>①ヨーロッパ州の文化がキリスト教と深く結び付いていることに気づき、地理的広がりや歴史的背景を踏まえながら理解している。②ヨーロッパ州の宗教と言語の特色を、共通性と多様性の両面から考察している。</v>
      </c>
      <c r="K28" s="17">
        <v>28.0</v>
      </c>
      <c r="L28" s="17" t="s">
        <v>3117</v>
      </c>
      <c r="M28" s="17" t="s">
        <v>3118</v>
      </c>
    </row>
    <row r="29">
      <c r="A29" s="29" t="s">
        <v>3119</v>
      </c>
      <c r="B29" s="29" t="s">
        <v>3120</v>
      </c>
      <c r="C29" s="29" t="s">
        <v>3121</v>
      </c>
      <c r="H29" s="24" t="str">
        <f t="shared" ref="H29:J29" si="29">SUBSTITUTE(A29, CHAR(10), "")</f>
        <v>３　EUの成り立ちと人々の生活の変化◎ヨーロッパ州では、なぜ国境を越えた結びつきを強めてきたのだろうか。</v>
      </c>
      <c r="I29" s="24" t="str">
        <f t="shared" si="29"/>
        <v>⑴　EU誕生までの経緯や、EUの成立による影響を理解できる。⑵　EU誕生の背景や、統合による人々の生活の変化について考察できる。</v>
      </c>
      <c r="J29" s="24" t="str">
        <f t="shared" si="29"/>
        <v>①EU加盟によって加盟国や周辺国にもたらされる影響について理解している。②EU誕生の理由について考察し、表現している。②EUの統合により、人々の生活にもたらされた変化について考察している。</v>
      </c>
      <c r="K29" s="16">
        <v>29.0</v>
      </c>
      <c r="L29" s="16" t="s">
        <v>3122</v>
      </c>
      <c r="M29" s="16" t="s">
        <v>3123</v>
      </c>
    </row>
    <row r="30">
      <c r="A30" s="29" t="s">
        <v>3124</v>
      </c>
      <c r="B30" s="29" t="s">
        <v>3125</v>
      </c>
      <c r="C30" s="29" t="s">
        <v>3126</v>
      </c>
      <c r="H30" s="24" t="str">
        <f t="shared" ref="H30:J30" si="30">SUBSTITUTE(A30, CHAR(10), "")</f>
        <v>４　ヨーロッパ州の農業とEUの影響◎ヨーロッパ州の農業には、地域によってどのような特色があり、EU統合によって、どのような変化が生じたのだろうか。</v>
      </c>
      <c r="I30" s="24" t="str">
        <f t="shared" si="30"/>
        <v>⑴　ヨーロッパ州は、自然環境に応じた特色ある農業が各地で行われていることを理解できる。⑵　EUの取り組みがヨーロッパ州の農業にもたらした影響を考察できる。</v>
      </c>
      <c r="J30" s="24" t="str">
        <f t="shared" si="30"/>
        <v>①ヨーロッパ州の農業の特色や地域での違いについて、自然環境と関連させて理解している。②EUの取り組みがヨーロッパ州の農業にもたらす影響について考察し、表現している。②ブランド化や環境への配慮を進めた農産品・食品について考察し、表現している。</v>
      </c>
      <c r="K30" s="17">
        <v>30.0</v>
      </c>
      <c r="L30" s="17" t="s">
        <v>3127</v>
      </c>
      <c r="M30" s="17" t="s">
        <v>3128</v>
      </c>
    </row>
    <row r="31">
      <c r="A31" s="29" t="s">
        <v>3129</v>
      </c>
      <c r="B31" s="29" t="s">
        <v>3130</v>
      </c>
      <c r="C31" s="29" t="s">
        <v>3131</v>
      </c>
      <c r="H31" s="24" t="str">
        <f t="shared" ref="H31:J31" si="31">SUBSTITUTE(A31, CHAR(10), "")</f>
        <v>５　ヨーロッパ州の工業とEUの影響◎ヨーロッパ州の工業はどのように変化し、EU統合によってどのような影響が生じているのだろうか。</v>
      </c>
      <c r="I31" s="24" t="str">
        <f t="shared" si="31"/>
        <v>⑴　ヨーロッパ州の工業の特色と、EUの統合が工業にもたらした影響や課題を理解できる。⑵　EUの拡大によってみられる変化を資料から読み取り、その背景を考察できる。</v>
      </c>
      <c r="J31" s="24" t="str">
        <f t="shared" si="31"/>
        <v>①ヨーロッパ州の工業の特色について、歴史的背景とEU統合による変化を踏まえて理解している。②EUの拡大による、工業の変化について考察している。</v>
      </c>
      <c r="K31" s="16">
        <v>31.0</v>
      </c>
      <c r="L31" s="16" t="s">
        <v>3132</v>
      </c>
      <c r="M31" s="16" t="s">
        <v>3133</v>
      </c>
    </row>
    <row r="32">
      <c r="A32" s="29" t="s">
        <v>3134</v>
      </c>
      <c r="B32" s="29" t="s">
        <v>3135</v>
      </c>
      <c r="C32" s="29" t="s">
        <v>3136</v>
      </c>
      <c r="H32" s="24" t="str">
        <f t="shared" ref="H32:J32" si="32">SUBSTITUTE(A32, CHAR(10), "")</f>
        <v>６　EU統合による課題への取り組み◎統合を進めてきたEUはどのような課題を抱えているのだろうか。</v>
      </c>
      <c r="I32" s="24" t="str">
        <f t="shared" si="32"/>
        <v>⑴　EUが抱える経済格差の状況を、資料から読み取れる。⑵　EUが模索する新たな統合のあり方について考察できる。</v>
      </c>
      <c r="J32" s="24" t="str">
        <f t="shared" si="32"/>
        <v>①EUの拡大に伴って、原加盟国と新規加盟国との間に経済格差が生じていることを、資料から読み取っている。②現在のヨーロッパ州が抱える課題を踏まえて、EUが模索する新たな統合のあり方について考察し、表現している。</v>
      </c>
      <c r="K32" s="17">
        <v>32.0</v>
      </c>
      <c r="L32" s="17" t="s">
        <v>3137</v>
      </c>
      <c r="M32" s="17" t="s">
        <v>3138</v>
      </c>
    </row>
    <row r="33">
      <c r="A33" s="29" t="s">
        <v>3139</v>
      </c>
      <c r="B33" s="29" t="s">
        <v>3140</v>
      </c>
      <c r="C33" s="29" t="s">
        <v>3141</v>
      </c>
      <c r="H33" s="24" t="str">
        <f t="shared" ref="H33:J33" si="33">SUBSTITUTE(A33, CHAR(10), "")</f>
        <v>学習を振り返ろう■２節の問い■　ヨーロッパ州では、国どうしの結びつきの強まりによって、地域にどのような影響が生じているのだろうか。</v>
      </c>
      <c r="I33" s="24" t="str">
        <f t="shared" si="33"/>
        <v>⑴　地球的課題は、それがみられる地域の地域的特色の影響を受けて、現れ方が異なることを理解できる。⑵　ヨーロッパ州に暮らす人々の生活をもとに、ヨーロッパ州の地域的特色を大観し理解できる。⑶　ヨーロッパ州において、地域でみられる地球的課題の要因や影響を、州という地域の広がりや地域内の結びつきなどに着目して、それらの地域的特色と関連づけて多面的・多角的に考察し、表現できる。</v>
      </c>
      <c r="J33" s="24" t="str">
        <f t="shared" si="33"/>
        <v>①ヨーロッパ州の地域的特色について自然環境、文化、産業の特色を大観し、自然環境や文化にみられるヨーロッパの共通性と多様性を理解している。②EU統合の背景と課題、人々の生活に与える影響などについて、ヨーロッパ州の地域的特色と関連づけて、多面的・多角的に考察し、表現している。③他地域との比較を交えながら、ヨーロッパ州の人々の生活に関心をもち、地域的特色及びEU統合や文化の多様性に関わる課題を、よりよい社会の実現を視野に入れて主体的に追究しようとしている。</v>
      </c>
      <c r="K33" s="16">
        <v>33.0</v>
      </c>
      <c r="L33" s="16" t="s">
        <v>3142</v>
      </c>
      <c r="M33" s="16" t="s">
        <v>3143</v>
      </c>
    </row>
    <row r="34">
      <c r="A34" s="29" t="s">
        <v>3144</v>
      </c>
      <c r="B34" s="29" t="s">
        <v>3145</v>
      </c>
      <c r="C34" s="29" t="s">
        <v>3146</v>
      </c>
      <c r="H34" s="24" t="str">
        <f t="shared" ref="H34:J34" si="34">SUBSTITUTE(A34, CHAR(10), "")</f>
        <v>１　アフリカ州の自然環境◎アフリカ州は、地形や気候にどのような特徴がみられる地域なのだろうか。 　 　 　 　 　 　 　 　 　 　 　 　 　 　 　 　 　 　 　 　 　 　 　 　 　 　 　 　</v>
      </c>
      <c r="I34" s="24" t="str">
        <f t="shared" si="34"/>
        <v>⑴　アフリカ州の自然環境の特徴を、地図や主題図を活用して理解できる。⑵　アフリカ州の気候の特徴を、雨温図や植生から考察できる。</v>
      </c>
      <c r="J34" s="24" t="str">
        <f t="shared" si="34"/>
        <v>①アフリカ州の自然環境の特徴を、地図や主題図の読み取り、理解している。②アフリカ州の気候の特徴を、植生や人々の暮らしと関連させて考察している。</v>
      </c>
      <c r="K34" s="17">
        <v>34.0</v>
      </c>
      <c r="L34" s="17" t="s">
        <v>3147</v>
      </c>
      <c r="M34" s="17" t="s">
        <v>3148</v>
      </c>
    </row>
    <row r="35">
      <c r="A35" s="29" t="s">
        <v>3149</v>
      </c>
      <c r="B35" s="29" t="s">
        <v>3150</v>
      </c>
      <c r="C35" s="29" t="s">
        <v>3151</v>
      </c>
      <c r="H35" s="24" t="str">
        <f t="shared" ref="H35:J35" si="35">SUBSTITUTE(A35, CHAR(10), "")</f>
        <v>２　植民地支配の影響が残る産業◎アフリカ州の国々がたどってきた歴史は、人々の生活にどのような影響を与えているのだろうか。</v>
      </c>
      <c r="I35" s="24" t="str">
        <f t="shared" si="35"/>
        <v>⑴　アフリカ州の国々が植民地として支配されていた歴史を理解できる。⑵　植民地時代の宗主国との結びつきについて、図表などから考察できる。</v>
      </c>
      <c r="J35" s="24" t="str">
        <f t="shared" si="35"/>
        <v>①アフリカ州の国々が植民地として支配されていた歴史や、かつて支配していた国とのつながりについて、地図を活用して理解している。②アフリカ州の産業の発展や特色を、かつて植民地として支配していた国との結びつきと関連づけて考察している。</v>
      </c>
      <c r="K35" s="16">
        <v>35.0</v>
      </c>
      <c r="L35" s="16" t="s">
        <v>3152</v>
      </c>
      <c r="M35" s="16" t="s">
        <v>3153</v>
      </c>
    </row>
    <row r="36">
      <c r="A36" s="29" t="s">
        <v>3154</v>
      </c>
      <c r="B36" s="29" t="s">
        <v>3155</v>
      </c>
      <c r="C36" s="29" t="s">
        <v>3156</v>
      </c>
      <c r="H36" s="24" t="str">
        <f t="shared" ref="H36:J36" si="36">SUBSTITUTE(A36, CHAR(10), "")</f>
        <v>3　アフリカ州が抱える課題とその取り組み◎アフリカ州の国々では、発展に向けてどのような取り組みが行われているのだろうか。</v>
      </c>
      <c r="I36" s="24" t="str">
        <f t="shared" si="36"/>
        <v>⑴　アフリカ州が抱える課題について、資料を活用して理解できる。⑵　アフリカ州の発展のために必要な取り組みや支援について追究し、考察できる。</v>
      </c>
      <c r="J36" s="24" t="str">
        <f t="shared" si="36"/>
        <v>①アフリカ州では、多くの国々が特定の農産物や鉱産資源の輸出に頼っていることを理解している。②アフリカ州の発展のために必要な支援について、多面的・多角的に考察している。</v>
      </c>
      <c r="K36" s="17">
        <v>36.0</v>
      </c>
      <c r="L36" s="17" t="s">
        <v>3157</v>
      </c>
      <c r="M36" s="17" t="s">
        <v>3158</v>
      </c>
    </row>
    <row r="37">
      <c r="A37" s="29" t="s">
        <v>3159</v>
      </c>
      <c r="B37" s="29" t="s">
        <v>3160</v>
      </c>
      <c r="C37" s="29" t="s">
        <v>3161</v>
      </c>
      <c r="H37" s="24" t="str">
        <f t="shared" ref="H37:J37" si="37">SUBSTITUTE(A37, CHAR(10), "")</f>
        <v>学習を振り返ろう■３節の問い■　アフリカ州では、特定の産物に頼る経済によって、地域にどのような影響が生じているのだろうか。</v>
      </c>
      <c r="I37" s="24" t="str">
        <f t="shared" si="37"/>
        <v>⑴　地球的課題は、それがみられる地域の地域的特色の影響を受けて、現れ方が異なることを理解できる。⑵　アフリカ州に暮らす人々の生活をもとに、アフリカ州の地域的特色を大観し理解できる。⑶　アフリカ州において、地域でみられる地球的課題の要因や影響を、州という地域の広がりや地域内の結びつきなどに着目して、それらの地域的特色と関連づけて多面的・多角的に考察し、表現できる。⑷　アフリカ州の歴史的な経緯に着目しながら、アフリカ州が抱える課題やその解決を主体的に追究できる。</v>
      </c>
      <c r="J37" s="24" t="str">
        <f t="shared" si="37"/>
        <v>①アフリカ州の人々の生活や産業の特色を理解し、アフリカ諸国とヨーロッパ諸国との文化や経済的な関係を、資料を用いながら歴史的背景を踏まえて理解している。②輸出品が特定の農産物や鉱産資源に偏るようになった原因を追究し、その問題点を多面的・多角的に考察し表現している。③ヨーロッパ諸国との関係やモノカルチャー経済に着目しながら、アフリカ州の地域的特色への関心を高め、課題の解決を主体的に追究しようとしている。</v>
      </c>
      <c r="K37" s="16">
        <v>37.0</v>
      </c>
      <c r="L37" s="16" t="s">
        <v>3162</v>
      </c>
      <c r="M37" s="16" t="s">
        <v>3163</v>
      </c>
    </row>
    <row r="38">
      <c r="A38" s="29" t="s">
        <v>3164</v>
      </c>
      <c r="B38" s="29" t="s">
        <v>3165</v>
      </c>
      <c r="C38" s="29" t="s">
        <v>3166</v>
      </c>
      <c r="H38" s="24" t="str">
        <f t="shared" ref="H38:J38" si="38">SUBSTITUTE(A38, CHAR(10), "")</f>
        <v>１　北アメリカ州の自然環境◎北アメリカ州は、地形や気候にどのような特徴がみられる地域なのだろうか。</v>
      </c>
      <c r="I38" s="24" t="str">
        <f t="shared" si="38"/>
        <v>⑴　北アメリカ州の地形について、土地の高低や景観から特徴を理解できる。⑵　北アメリカ州の気候の特徴について、緯度や大陸内の位置から考察できる。</v>
      </c>
      <c r="J38" s="24" t="str">
        <f t="shared" si="38"/>
        <v>①北アメリカ州の地形について、土地の高低や景観から特徴を理解している。②北アメリカ州の気候について、雨温図の読み取りや大陸内の位置から考察している。</v>
      </c>
      <c r="K38" s="17">
        <v>38.0</v>
      </c>
      <c r="L38" s="17" t="s">
        <v>3167</v>
      </c>
      <c r="M38" s="17" t="s">
        <v>3168</v>
      </c>
    </row>
    <row r="39">
      <c r="A39" s="29" t="s">
        <v>3169</v>
      </c>
      <c r="B39" s="29" t="s">
        <v>3170</v>
      </c>
      <c r="C39" s="29" t="s">
        <v>3171</v>
      </c>
      <c r="H39" s="24" t="str">
        <f t="shared" ref="H39:J39" si="39">SUBSTITUTE(A39, CHAR(10), "")</f>
        <v>２　移民の歴史と多様な民族・文化◎北アメリカ州における民族の多様性は、地域にどのような変化をもたらしたのだろうか。</v>
      </c>
      <c r="I39" s="24" t="str">
        <f t="shared" si="39"/>
        <v>⑴　北アメリカ州の移民の歴史をもとに、現在の人種や民族の分布との関連について資料から理解できる。⑵　アメリカ合衆国の文化にみられる移民の影響について考察できる。</v>
      </c>
      <c r="J39" s="24" t="str">
        <f t="shared" si="39"/>
        <v>①北アメリカ州の移民と開拓の歴史について理解している。①地図から、アメリカ合衆国における人種・民族の分布の特色を読み取っている。②移民がアメリカ合衆国の言語や宗教、音楽などの文化や産業に与えている影響について、考察している。</v>
      </c>
      <c r="K39" s="16">
        <v>39.0</v>
      </c>
      <c r="L39" s="16" t="s">
        <v>3172</v>
      </c>
      <c r="M39" s="16" t="s">
        <v>3173</v>
      </c>
    </row>
    <row r="40">
      <c r="A40" s="29" t="s">
        <v>3174</v>
      </c>
      <c r="B40" s="29" t="s">
        <v>3175</v>
      </c>
      <c r="C40" s="29" t="s">
        <v>3176</v>
      </c>
      <c r="H40" s="24" t="str">
        <f t="shared" ref="H40:J40" si="40">SUBSTITUTE(A40, CHAR(10), "")</f>
        <v>３　大規模な農業と多様な農産物◎なぜ、北アメリカ州では、農産物を大量に生産したり、輸出したりできるのだろうか。</v>
      </c>
      <c r="I40" s="24" t="str">
        <f t="shared" si="40"/>
        <v>⑴　アメリカ合衆国では、適地適作による大規模農業が行われていることを理解できる。⑵　アメリカ合衆国の農業が世界に大きな影響力をもっている理由を考察できる。</v>
      </c>
      <c r="J40" s="24" t="str">
        <f t="shared" si="40"/>
        <v>①アメリカ合衆国の農業について、大規模農業と適地適作の面から理解している。①資料を活用して、アメリカ合衆国とカナダのおおまかな農業地域の分布を理解している。②アグリビジネスや穀物メジャーが世界に与える影響について、アメリカ合衆国の農業の特色を踏まえて考察している。</v>
      </c>
      <c r="K40" s="17">
        <v>40.0</v>
      </c>
      <c r="L40" s="17" t="s">
        <v>3177</v>
      </c>
      <c r="M40" s="17" t="s">
        <v>3178</v>
      </c>
    </row>
    <row r="41">
      <c r="A41" s="29" t="s">
        <v>3179</v>
      </c>
      <c r="B41" s="29" t="s">
        <v>3180</v>
      </c>
      <c r="C41" s="29" t="s">
        <v>3181</v>
      </c>
      <c r="H41" s="24" t="str">
        <f t="shared" ref="H41:J41" si="41">SUBSTITUTE(A41, CHAR(10), "")</f>
        <v>４　世界をリードする先端技術◎アメリカ合衆国の工業は、どのように変化しながら、世界をリードするまでに発達したのだろうか。</v>
      </c>
      <c r="I41" s="24" t="str">
        <f t="shared" si="41"/>
        <v>⑴　アメリカ合衆国の工業の移り変わりを理解できる。⑵　アメリカ合衆国で先端技術産業が盛んな理由を考察できる。</v>
      </c>
      <c r="J41" s="24" t="str">
        <f t="shared" si="41"/>
        <v>①アメリカ合衆国の工業の特色を、重工業から先端技術産業への変化に着目して理解している。②アメリカ合衆国で先端技術産業が発達した理由について考察している。</v>
      </c>
      <c r="K41" s="16">
        <v>41.0</v>
      </c>
      <c r="L41" s="16" t="s">
        <v>3182</v>
      </c>
      <c r="M41" s="16" t="s">
        <v>3183</v>
      </c>
    </row>
    <row r="42">
      <c r="A42" s="29" t="s">
        <v>3184</v>
      </c>
      <c r="B42" s="29" t="s">
        <v>3185</v>
      </c>
      <c r="C42" s="29" t="s">
        <v>3186</v>
      </c>
      <c r="H42" s="24" t="str">
        <f t="shared" ref="H42:J42" si="42">SUBSTITUTE(A42, CHAR(10), "")</f>
        <v>５　アメリカ合衆国にみる生産と消費の問題◎アメリカ合衆国の人々の生活には、どのような特色と課題があるのだろうか。</v>
      </c>
      <c r="I42" s="24" t="str">
        <f t="shared" si="42"/>
        <v>⑴　アメリカ合衆国における、大量生産・大量消費の生活様式の特色とその課題を理解できる。⑵　アメリカ合衆国の持続可能な社会への取り組みについて考察できる。</v>
      </c>
      <c r="J42" s="24" t="str">
        <f t="shared" si="42"/>
        <v>①アメリカ合衆国における、車社会や大量生産・大量消費の生活様式、文化の特色と課題を理解している。②アメリカ合衆国の持続可能な社会への取り組みについて考察している。</v>
      </c>
      <c r="K42" s="17">
        <v>42.0</v>
      </c>
      <c r="L42" s="17" t="s">
        <v>3187</v>
      </c>
      <c r="M42" s="17" t="s">
        <v>3188</v>
      </c>
    </row>
    <row r="43">
      <c r="A43" s="29" t="s">
        <v>3189</v>
      </c>
      <c r="B43" s="29" t="s">
        <v>3190</v>
      </c>
      <c r="C43" s="29" t="s">
        <v>3191</v>
      </c>
      <c r="H43" s="24" t="str">
        <f t="shared" ref="H43:J43" si="43">SUBSTITUTE(A43, CHAR(10), "")</f>
        <v>学習を振り返ろう■４節の問い■　北アメリカ州では、巨大な産業が発達したことによって、地域にどのような影響が生じているのだろうか。</v>
      </c>
      <c r="I43" s="24" t="str">
        <f t="shared" si="43"/>
        <v>⑴　地球的課題は、それがみられる地域の地域的特色の影響を受けて、現れ方が異なることを理解できる。⑵　北アメリカ州に暮らす人々の生活をもとに、北アメリカ州の地域的特色を大観し理解できる。⑶　北アメリカ州において、地域でみられる地球的課題の要因や影響を、州という地域の広がりや地域内の結びつきなどに着目して、それらの地域的特色と関連づけて多面的・多角的に考察し、表現できる。⑷　北アメリカ州の強大な産業の発展に着目しながら、北アメリカ州が抱える課題やその解決を主体的に追究できる。</v>
      </c>
      <c r="J43" s="24" t="str">
        <f t="shared" si="43"/>
        <v>①世界をリードし続けているアメリカ合衆国において、民族の多様性や、広大な国土を利用した農業、変化し続ける工業について理解している。②北アメリカ州の地域的特色や課題を、そこに暮らす人々の生活の様子をもとに、多面的・多角的に考察している。③世界に大きな影響を与える北アメリカ州の産業や文化に着目しながら、それに関わる課題を主体的に追究しようとしている。</v>
      </c>
      <c r="K43" s="16">
        <v>43.0</v>
      </c>
      <c r="L43" s="16" t="s">
        <v>3192</v>
      </c>
      <c r="M43" s="16" t="s">
        <v>3193</v>
      </c>
    </row>
    <row r="44">
      <c r="A44" s="29" t="s">
        <v>3194</v>
      </c>
      <c r="B44" s="29" t="s">
        <v>3195</v>
      </c>
      <c r="C44" s="29" t="s">
        <v>3196</v>
      </c>
      <c r="H44" s="24" t="str">
        <f t="shared" ref="H44:J44" si="44">SUBSTITUTE(A44, CHAR(10), "")</f>
        <v>１　南アメリカ州の自然環境◎南アメリカ州は、地形や気候にどのような特徴がみられる地域なのだろうか。</v>
      </c>
      <c r="I44" s="24" t="str">
        <f t="shared" si="44"/>
        <v>⑴　南アメリカ州の地形の特色を、地図などの読み取りから、理解できる。⑵　南アメリカ州の気候の特色を、標高や緯度に着目して考察できる。</v>
      </c>
      <c r="J44" s="24" t="str">
        <f t="shared" si="44"/>
        <v>①南アメリカ州の自然環境について、雨温図や景観写真などから特色を読み取らせ、理解している。②南アメリカ州の気候について、緯度や標高と関連づけて多面的・多角的に考察している。</v>
      </c>
      <c r="K44" s="17">
        <v>44.0</v>
      </c>
      <c r="L44" s="17" t="s">
        <v>3197</v>
      </c>
      <c r="M44" s="17" t="s">
        <v>3198</v>
      </c>
    </row>
    <row r="45">
      <c r="A45" s="29" t="s">
        <v>3199</v>
      </c>
      <c r="B45" s="29" t="s">
        <v>3200</v>
      </c>
      <c r="C45" s="29" t="s">
        <v>3201</v>
      </c>
      <c r="H45" s="24" t="str">
        <f t="shared" ref="H45:J45" si="45">SUBSTITUTE(A45, CHAR(10), "")</f>
        <v>２　多様な民族や文化が混ざり合う社会◎南アメリカ州の国々の文化や民族の特色は、どのような歴史を経て、成り立っているのだろうか。</v>
      </c>
      <c r="I45" s="24" t="str">
        <f t="shared" si="45"/>
        <v>⑴　先住民と移民の文化が融合する南アメリカ州の人々の生活について、さまざまな資料を活用して理解できる。⑵　南アメリカ州の文化の成り立ちや、現在までの変化と課題について多面的・多角的に考察できる。</v>
      </c>
      <c r="J45" s="24" t="str">
        <f t="shared" si="45"/>
        <v>①南アメリカ州の自然環境について、雨温図や景観写真などから特色を読み取り、理解している。②南アメリカ州の気候について、緯度や標高と関連づけて多面的・多角的に考察している。</v>
      </c>
      <c r="K45" s="16">
        <v>45.0</v>
      </c>
      <c r="L45" s="16" t="s">
        <v>3202</v>
      </c>
      <c r="M45" s="16" t="s">
        <v>3203</v>
      </c>
    </row>
    <row r="46">
      <c r="A46" s="29" t="s">
        <v>3204</v>
      </c>
      <c r="B46" s="29" t="s">
        <v>3205</v>
      </c>
      <c r="C46" s="29" t="s">
        <v>3206</v>
      </c>
      <c r="H46" s="24" t="str">
        <f t="shared" ref="H46:J46" si="46">SUBSTITUTE(A46, CHAR(10), "")</f>
        <v>３　大規模化する農業と成長する工業◎南アメリカ州の国々の産業は、どのように変化しているのだろうか。</v>
      </c>
      <c r="I46" s="24" t="str">
        <f t="shared" si="46"/>
        <v>⑴　南アメリカ州の農業や工業の発展の特色を、歴史的背景や豊かな資源から理解できる。⑵　農業や工業の発展が南アメリカ州の経済に与えた影響について、多面的・多角的に考察できる。</v>
      </c>
      <c r="J46" s="24" t="str">
        <f t="shared" si="46"/>
        <v>①農業や工業の発展の特色について、さまざまな資料を活用しながら理解している。②農業や工業の発展が南アメリカ州の経済に与えた影響や、発展の一方でスラムが形成されて貧富の差が拡大していることなどを、多面的・多角的に考察し、表現している。</v>
      </c>
      <c r="K46" s="17">
        <v>46.0</v>
      </c>
      <c r="L46" s="17" t="s">
        <v>3207</v>
      </c>
      <c r="M46" s="17" t="s">
        <v>3208</v>
      </c>
    </row>
    <row r="47">
      <c r="A47" s="29" t="s">
        <v>3209</v>
      </c>
      <c r="B47" s="29" t="s">
        <v>3210</v>
      </c>
      <c r="C47" s="29" t="s">
        <v>3211</v>
      </c>
      <c r="H47" s="24" t="str">
        <f t="shared" ref="H47:J47" si="47">SUBSTITUTE(A47, CHAR(10), "")</f>
        <v>４　ブラジルにみる開発と環境保全◎ブラジルでは、アマゾンなどで熱帯林の開発が進むことによって、どのような影響が生じているのだろうか。</v>
      </c>
      <c r="I47" s="24" t="str">
        <f t="shared" si="47"/>
        <v>⑴　アマゾンの開発が地域の環境や人々の生活に与えた影響について、図やグラフの読み取りから、理解できる。⑵　開発と環境保全の両立について、多面的・多角的に考察できる。</v>
      </c>
      <c r="J47" s="24" t="str">
        <f t="shared" si="47"/>
        <v>①アマゾンの熱帯林開発とその保全の取り組みについて、資料を読み取り、理解している。②環境保全をめぐる新たな課題について多面的・多角的に考察している。②環境問題に関心をもたせ、開発と環境保全の両立について、考察している。</v>
      </c>
      <c r="K47" s="16">
        <v>47.0</v>
      </c>
      <c r="L47" s="16" t="s">
        <v>3212</v>
      </c>
      <c r="M47" s="16" t="s">
        <v>3213</v>
      </c>
    </row>
    <row r="48">
      <c r="A48" s="29" t="s">
        <v>3214</v>
      </c>
      <c r="B48" s="29" t="s">
        <v>3215</v>
      </c>
      <c r="C48" s="29" t="s">
        <v>3211</v>
      </c>
      <c r="H48" s="24" t="str">
        <f t="shared" ref="H48:J48" si="48">SUBSTITUTE(A48, CHAR(10), "")</f>
        <v>節の学習を振り返ろう■5節の問い■　南アメリカ州では、農地や鉱山の開発によって、地域にどのような影響が生じているのだろうか。</v>
      </c>
      <c r="I48" s="24" t="str">
        <f t="shared" si="48"/>
        <v>⑴　地球的課題は、それがみられる地域の地域的特色の影響を受けて、現れ方が異なることを理解できる。⑵　南アメリカ州に暮らす人々の生活をもとに、南アメリカ州の地域的特色を大観し理解できる。⑶　南アメリカ州において、地域でみられる地球的課題の要因や影響を、州という地域の広がりや地域内の結びつきなどに着目して、それらの地域的特色と関連づけて多面的・多角的に考察し、表現できる。⑷　南アメリカ州の地域的特色と開発に伴う環境問題について主体的に追究できる。</v>
      </c>
      <c r="J48" s="24" t="str">
        <f t="shared" si="48"/>
        <v>①アマゾンの熱帯林開発とその保全の取り組みについて、資料を読み取り、理解している。②環境保全をめぐる新たな課題について多面的・多角的に考察している。②環境問題に関心をもたせ、開発と環境保全の両立について、考察している。</v>
      </c>
      <c r="K48" s="17">
        <v>48.0</v>
      </c>
      <c r="L48" s="17" t="s">
        <v>3216</v>
      </c>
      <c r="M48" s="17" t="s">
        <v>3217</v>
      </c>
    </row>
    <row r="49">
      <c r="A49" s="29" t="s">
        <v>3218</v>
      </c>
      <c r="B49" s="29" t="s">
        <v>3219</v>
      </c>
      <c r="C49" s="29" t="s">
        <v>3220</v>
      </c>
      <c r="H49" s="24" t="str">
        <f t="shared" ref="H49:J49" si="49">SUBSTITUTE(A49, CHAR(10), "")</f>
        <v>１　オセアニア州の自然環境◎オセアニア州は、地形や気候にどのような特徴がみられる地域なのだろうか。</v>
      </c>
      <c r="I49" s="24" t="str">
        <f t="shared" si="49"/>
        <v>⑴　オセアニア州における三つの地域の地形の特徴を、地図や景観写真、本文から読み取り、理解できる。⑵　オセアニア州における三つの地域の気候の特徴を、景観写真や雨温図から読み取り、考察できる。</v>
      </c>
      <c r="J49" s="24" t="str">
        <f t="shared" si="49"/>
        <v>①オセアニア州における三つの地域の地形の特徴を、地図や景観写真を活用しつつ本文を読み取り、理解している。②オセアニア州における三つの地域の気候の特徴を、景観写真や雨温図から読み取り、考察している。</v>
      </c>
      <c r="K49" s="16">
        <v>49.0</v>
      </c>
      <c r="L49" s="16" t="s">
        <v>3221</v>
      </c>
      <c r="M49" s="16" t="s">
        <v>3222</v>
      </c>
    </row>
    <row r="50">
      <c r="A50" s="29" t="s">
        <v>3223</v>
      </c>
      <c r="B50" s="29" t="s">
        <v>3224</v>
      </c>
      <c r="C50" s="29" t="s">
        <v>3225</v>
      </c>
      <c r="H50" s="24" t="str">
        <f t="shared" ref="H50:J50" si="50">SUBSTITUTE(A50, CHAR(10), "")</f>
        <v>２　移民の歴史と多文化社会への歩み◎オセアニア州の文化の特色とその形成の経緯はどのようなものなのだろうか。</v>
      </c>
      <c r="I50" s="24" t="str">
        <f t="shared" si="50"/>
        <v>⑴　オセアニア州への移民の歴史と、移民の出身国が変化してきていることを資料から読み取り、理解できる。⑵　オセアニア州の白豪主義から多文化社会への歩みを、歴史的経緯や先住民との関わりから考察できる。</v>
      </c>
      <c r="J50" s="24" t="str">
        <f t="shared" si="50"/>
        <v>①建物や宗教、言語などから、オセアニア州の植民地支配の歴史を理解している。①移民の出身国が多様化してきた理由と多文化社会への取り組みを理解している。②オーストラリアとニュージーランドの多文化社会への歩みやその重要性について、歴史的背景を踏まえて考察し、表現している。</v>
      </c>
      <c r="K50" s="17">
        <v>50.0</v>
      </c>
      <c r="L50" s="17" t="s">
        <v>3226</v>
      </c>
      <c r="M50" s="17" t="s">
        <v>3227</v>
      </c>
    </row>
    <row r="51">
      <c r="A51" s="29" t="s">
        <v>3228</v>
      </c>
      <c r="B51" s="29" t="s">
        <v>3229</v>
      </c>
      <c r="C51" s="29" t="s">
        <v>3230</v>
      </c>
      <c r="H51" s="24" t="str">
        <f t="shared" ref="H51:J51" si="51">SUBSTITUTE(A51, CHAR(10), "")</f>
        <v>３　他地域と結びついて発展する産業◎オセアニア州の国々の産業の発展には、他地域との結びつきがどのような影響を与えているのだろうか。</v>
      </c>
      <c r="I51" s="24" t="str">
        <f t="shared" si="51"/>
        <v>⑴　オセアニア州の農業や鉱業の特色を理解し、日本との関わりについて資料から読み取ることができる。⑵　オセアニアの国々が政治や経済でアジアとの結びつきを強めようとしていることについて、その背景や影響を考察できる。</v>
      </c>
      <c r="J51" s="24" t="str">
        <f t="shared" si="51"/>
        <v>①オセアニア州の農業や鉱業の特色を理解している。①オセアニアの国々と日本との結びつきを資料から読み取ることができる。②オセアニアの国々が、政治や経済でアジアとの結びつきを強めようとしていることを理解したうえで、その背景や影響を考察している。</v>
      </c>
      <c r="K51" s="16">
        <v>51.0</v>
      </c>
      <c r="L51" s="16" t="s">
        <v>3231</v>
      </c>
      <c r="M51" s="16" t="s">
        <v>3232</v>
      </c>
    </row>
    <row r="52">
      <c r="A52" s="29" t="s">
        <v>3233</v>
      </c>
      <c r="B52" s="29" t="s">
        <v>3234</v>
      </c>
      <c r="C52" s="29" t="s">
        <v>3235</v>
      </c>
      <c r="H52" s="24" t="str">
        <f t="shared" ref="H52:J52" si="52">SUBSTITUTE(A52, CHAR(10), "")</f>
        <v>学習を振り返ろう■６節の問い■　オセアニア州では、他地域との結びつきの変化によって、地域にどのような影響が生じているのだろうか。</v>
      </c>
      <c r="I52" s="24" t="str">
        <f t="shared" si="52"/>
        <v>⑴　地球的課題は、それがみられる地域の地域的特色の影響を受けて、現れ方が異なることを理解できる。⑵　オセアニア州に暮らす人々の生活をもとに、オセアニア州の地域的特色を大観し理解できる。⑶　オセアニア州において、地域でみられる地球的課題の要因や影響を、州という地域の広がりや地域内の結びつきなどに着目して、それらの地域的特色と関連づけて多面的・多角的に考察し、表現できる。⑷　白豪主義から多文化社会への変化に着目しながら、オセアニア州の地域的特色や地域の新たな課題を主体的に追究できる。</v>
      </c>
      <c r="J52" s="24" t="str">
        <f t="shared" si="52"/>
        <v>①オセアニア州の自然環境の特色と植民地支配されていた歴史を理解し、自然環境と結びつく産業や、多文化社会による移民と先住民との共生などの地域的特色を理解している。②オセアニア州の国々が、ヨーロッパの国と密接な関係を保ちながら、近年アジアとのつながりを深め、多文化社会を進めている理由や課題を多面的・多角的に考察している。③オーストラリアやニュージーランドの多文化社会に着目しながら、オセアニア州の地域的特色や地域の新たな課題を主体的に追究しようとしている。</v>
      </c>
      <c r="K52" s="17">
        <v>52.0</v>
      </c>
      <c r="L52" s="17" t="s">
        <v>3236</v>
      </c>
      <c r="M52" s="17" t="s">
        <v>3237</v>
      </c>
    </row>
    <row r="53">
      <c r="A53" s="29" t="s">
        <v>3238</v>
      </c>
      <c r="B53" s="29" t="s">
        <v>3239</v>
      </c>
      <c r="C53" s="29" t="s">
        <v>3240</v>
      </c>
      <c r="H53" s="24" t="str">
        <f t="shared" ref="H53:J53" si="53">SUBSTITUTE(A53, CHAR(10), "")</f>
        <v>１　調査テーマを決めよう◎学校周辺の地域の調査テーマを決めるときは、どのような視点や手順を意識するとよいのだろうか。</v>
      </c>
      <c r="I53" s="24" t="str">
        <f t="shared" si="53"/>
        <v>⑴　学校周辺の地域に対して、日頃から感じている疑問や、地図、景観写真、統計資料などを見て気づいた疑問を分類して、調査テーマを決めることができる。</v>
      </c>
      <c r="J53" s="24" t="str">
        <f t="shared" si="53"/>
        <v>①地図や景観写真、統計資料などを用いて、学校周辺の地域に帯する疑問を出させ、調べる視点や調査テーマを決める手順を理解している。②学校周辺の地域に関する疑問をもとにした調査テーマについて、多面的・多角的に考察している。</v>
      </c>
      <c r="K53" s="16">
        <v>53.0</v>
      </c>
      <c r="L53" s="16" t="s">
        <v>3241</v>
      </c>
      <c r="M53" s="16" t="s">
        <v>3242</v>
      </c>
    </row>
    <row r="54">
      <c r="A54" s="29" t="s">
        <v>3243</v>
      </c>
      <c r="B54" s="29" t="s">
        <v>3244</v>
      </c>
      <c r="C54" s="29" t="s">
        <v>3245</v>
      </c>
      <c r="H54" s="24" t="str">
        <f t="shared" ref="H54:J54" si="54">SUBSTITUTE(A54, CHAR(10), "")</f>
        <v>２-(1)　調査方法を考えよう-調査方法を考える－◎調査テーマを追究するためには、どのようなことを、どのような方法で調べればよいのだろうか。</v>
      </c>
      <c r="I54" s="24" t="str">
        <f t="shared" si="54"/>
        <v>⑴　調査方法と野外調査を組み合わせた計画的な準備を進めることができる。</v>
      </c>
      <c r="J54" s="24" t="str">
        <f t="shared" si="54"/>
        <v>①調査テーマに対する仮説が正しいかどうかを確かめ、調査項目や調査方法について理解している。①調査計画書にまとめる技能を身につけている。②調査テーマに対する仮説を検証するためには、どのような調査方法があるかについて、多面的・多角的に考察している。</v>
      </c>
      <c r="K54" s="17">
        <v>54.0</v>
      </c>
      <c r="L54" s="17" t="s">
        <v>3246</v>
      </c>
      <c r="M54" s="17" t="s">
        <v>3247</v>
      </c>
    </row>
    <row r="55">
      <c r="A55" s="29" t="s">
        <v>3248</v>
      </c>
      <c r="B55" s="29" t="s">
        <v>3249</v>
      </c>
      <c r="C55" s="29" t="s">
        <v>3250</v>
      </c>
      <c r="H55" s="24" t="str">
        <f t="shared" ref="H55:J55" si="55">SUBSTITUTE(A55, CHAR(10), "")</f>
        <v>２-(2)　調査方法を考えよう－調査するルートを考える－◎調査テーマを追究するためには、どのようなことを、どのような方法で調べればよいのだろうか。</v>
      </c>
      <c r="I55" s="24" t="str">
        <f t="shared" si="55"/>
        <v>⑴　野外調査を安全に、効率よく行う方法を考えることができる。</v>
      </c>
      <c r="J55" s="24" t="str">
        <f t="shared" si="55"/>
        <v>①野外調査を実行するときに必要な持ち物や注意することを理解するとともに、調査するルートを組み立てる、聞き取り調査での質問内容を具体的にまとめるなどの技能を身につけている。②調査テーマに関心をもってより有効な調査方法について考え、より適切な調査項目となるように主体的に追究しようとしている。</v>
      </c>
      <c r="K55" s="16">
        <v>55.0</v>
      </c>
      <c r="L55" s="16" t="s">
        <v>3251</v>
      </c>
      <c r="M55" s="16" t="s">
        <v>3252</v>
      </c>
    </row>
    <row r="56">
      <c r="A56" s="29" t="s">
        <v>3253</v>
      </c>
      <c r="B56" s="29" t="s">
        <v>3254</v>
      </c>
      <c r="C56" s="29" t="s">
        <v>3255</v>
      </c>
      <c r="H56" s="24" t="str">
        <f t="shared" ref="H56:J56" si="56">SUBSTITUTE(A56, CHAR(10), "")</f>
        <v>３　野外調査を実行しよう◎野外観察や聞き取り調査を充実させるためには、どのような点を大切にして実施すればよいのだろうか。</v>
      </c>
      <c r="I56" s="24" t="str">
        <f t="shared" si="56"/>
        <v>⑴　調査ノートを作成し、ルート上の調査や聞き取り調査の結果、景観のスケッチなどを記録することができる。(2)実際に野外調査を行うなかで、効率的かつ効果的な調査を考えながら実施することができる。</v>
      </c>
      <c r="J56" s="24" t="str">
        <f t="shared" si="56"/>
        <v>①仮説を検証するために調査していることを理解している。①調査した結果を適切に記録したり、聞き取り調査を行ったりする方法を理解している。②実際に野外調査を実行することを通して、効率的かつ効果的な調査とするためにはどうすればよいか、考えている。</v>
      </c>
      <c r="K56" s="17">
        <v>56.0</v>
      </c>
      <c r="L56" s="17" t="s">
        <v>3256</v>
      </c>
      <c r="M56" s="17" t="s">
        <v>3257</v>
      </c>
    </row>
    <row r="57">
      <c r="A57" s="29" t="s">
        <v>3258</v>
      </c>
      <c r="B57" s="29" t="s">
        <v>3259</v>
      </c>
      <c r="C57" s="29" t="s">
        <v>3260</v>
      </c>
      <c r="H57" s="24" t="str">
        <f t="shared" ref="H57:J57" si="57">SUBSTITUTE(A57, CHAR(10), "")</f>
        <v>４-(1)　調査を深めて結果を発表しよう－仮説を検証する－◎調査した内容を深め、考察した結果を適切にまとめるためには、どのような点を大切にすればよいのだろうか。</v>
      </c>
      <c r="I57" s="24" t="str">
        <f t="shared" si="57"/>
        <v>⑴　調査のテーマや目的、調査方法、調査結果、結論などについて簡潔にまとめることができる。⑵　視覚的に分かりやすいようにまとめ、仮説を検証しながら発表の準備をすることができる。</v>
      </c>
      <c r="J57" s="24" t="str">
        <f t="shared" si="57"/>
        <v>①現地で調査したことや、地図・文献資料などから仮説を検証し、地域の変容やその背景などをとらえ、地域の特色や課題を理解している。①調査結果を視覚的に伝わりやすいようレポートなどに適切にまとめるなど、よりよい調査結果のまとめ方を理解している。②文献資料などを用いて、野外調査で明らかになった地域的特色や課題を多面的・多角的に考察している。</v>
      </c>
      <c r="K57" s="16">
        <v>57.0</v>
      </c>
      <c r="L57" s="16" t="s">
        <v>3261</v>
      </c>
      <c r="M57" s="16" t="s">
        <v>3262</v>
      </c>
    </row>
    <row r="58">
      <c r="A58" s="29" t="s">
        <v>3263</v>
      </c>
      <c r="B58" s="29" t="s">
        <v>3264</v>
      </c>
      <c r="C58" s="29" t="s">
        <v>3265</v>
      </c>
      <c r="H58" s="24" t="str">
        <f t="shared" ref="H58:J58" si="58">SUBSTITUTE(A58, CHAR(10), "")</f>
        <v>４-(2)　調査を深めて結果を発表しよう－調査結果を発表する-◎調査した内容を深め、考察した結果を適切にまとめるためには、どのような点を大切にすればよいのだろうか。</v>
      </c>
      <c r="I58" s="24" t="str">
        <f t="shared" si="58"/>
        <v>⑴　調査のテーマや目的、調査方法、調査結果、結論などについて簡潔に記述し、視覚的に伝わりやすくしたうえで発表することができる。⑵　聞き手になったときは、発表内容をきちんとメモしながら聞くことができる。</v>
      </c>
      <c r="J58" s="24" t="str">
        <f t="shared" si="58"/>
        <v>①調査テーマや調査目的、調査方法、調査結果、課題などについて簡潔に記述し、視覚的に伝わりやすく、かつ聞き手に分かりやすく発表する技能を身につけている。①発表内容をメモしながら聞くなど、聞き手としての技能も身につけている。②調査結果をグラフや地図にまとめ、そこから考察したことを自身の言葉で説明している。③調査結果を有効にまとめて発表することに関心をもち、主体的によりよいまとめ方や発表の仕方について追究しようとしている。③単元を通した自らの学びに向かう姿について、主体的に振り返ろうとしている。</v>
      </c>
      <c r="K58" s="17">
        <v>58.0</v>
      </c>
      <c r="L58" s="17" t="s">
        <v>3266</v>
      </c>
      <c r="M58" s="17" t="s">
        <v>3267</v>
      </c>
    </row>
    <row r="59">
      <c r="A59" s="29" t="s">
        <v>3268</v>
      </c>
      <c r="B59" s="29" t="s">
        <v>3269</v>
      </c>
      <c r="C59" s="29" t="s">
        <v>3270</v>
      </c>
      <c r="H59" s="24" t="str">
        <f t="shared" ref="H59:J59" si="59">SUBSTITUTE(A59, CHAR(10), "")</f>
        <v>１　山がちな日本の地形◎日本の地形には、どのような特徴があるのだろうか。</v>
      </c>
      <c r="I59" s="24" t="str">
        <f t="shared" si="59"/>
        <v>⑴　日本列島は国土に占める山地の割合が高く、フォッサマグナを境に日本の地形の特徴が東西で異なっていることを理解できる。⑵　日本列島の地形の特徴を、太平洋を取り巻く変動帯との関わりから考察できる。</v>
      </c>
      <c r="J59" s="24" t="str">
        <f t="shared" si="59"/>
        <v>①日本列島は山地の割合が高く、フォッサマグナを境に日本の地形の特徴が東西で異なっていることを理解している。②日本列島に地震や火山が多い理由を、太平洋を取り巻く変動帯との関わりから考察している。</v>
      </c>
      <c r="K59" s="16">
        <v>59.0</v>
      </c>
      <c r="L59" s="16" t="s">
        <v>3271</v>
      </c>
      <c r="M59" s="16" t="s">
        <v>3272</v>
      </c>
    </row>
    <row r="60">
      <c r="A60" s="29" t="s">
        <v>3273</v>
      </c>
      <c r="B60" s="29" t="s">
        <v>3274</v>
      </c>
      <c r="C60" s="29" t="s">
        <v>3275</v>
      </c>
      <c r="H60" s="24" t="str">
        <f t="shared" ref="H60:J60" si="60">SUBSTITUTE(A60, CHAR(10), "")</f>
        <v>２　川がつくる地形と海岸や海洋の特徴◎日本の平野や海岸、日本を取り巻く海には、どのような特徴があるのだろうか。</v>
      </c>
      <c r="I60" s="24" t="str">
        <f t="shared" si="60"/>
        <v>⑴　日本は海に囲まれて多様な海岸線が見られることや、日本近海の地形や海流の特徴を理解できる。⑵　川がつくるさまざまな地形の特徴を理解し、どのような土地利用がなされているのか考察できる。</v>
      </c>
      <c r="J60" s="24" t="str">
        <f t="shared" si="60"/>
        <v>①日本を取り囲む海岸線の特徴と、大陸棚と海溝、暖流と寒流について理解している。②平野や盆地のほか、扇状地や三角州、台地など川がつくる地形の特徴を理解させ、どのような土地利用がなされているのかを考察している。</v>
      </c>
      <c r="K60" s="17">
        <v>60.0</v>
      </c>
      <c r="L60" s="17" t="s">
        <v>3276</v>
      </c>
      <c r="M60" s="17" t="s">
        <v>3277</v>
      </c>
    </row>
    <row r="61">
      <c r="A61" s="29" t="s">
        <v>3278</v>
      </c>
      <c r="B61" s="29" t="s">
        <v>3279</v>
      </c>
      <c r="C61" s="29" t="s">
        <v>3280</v>
      </c>
      <c r="H61" s="24" t="str">
        <f t="shared" ref="H61:J61" si="61">SUBSTITUTE(A61, CHAR(10), "")</f>
        <v>３　日本の気候◎日本各地の気候には、地域ごとにどのような特徴があるのだろうか。　　　　　　　　　　　　　　　　　　　　　　</v>
      </c>
      <c r="I61" s="24" t="str">
        <f t="shared" si="61"/>
        <v>⑴　日本の気候の特徴を、世界の気候帯との関わりから理解できる。⑵　日本の気候を北と南、太平洋側と日本海側、内陸部と沿岸部などの視点から区分し、それぞれの気候区分の特徴を雨温図などから考察できる。</v>
      </c>
      <c r="J61" s="24" t="str">
        <f t="shared" si="61"/>
        <v>①温帯と亜寒帯（冷帯）に属する日本の気候の特徴を、四季の変化に着目して理解している。②地域により気候が異なる理由を、気候区分図や雨温図などを用いて、地形や緯度、海流、季節風などから多面的・多角的に考察している。</v>
      </c>
      <c r="K61" s="16">
        <v>61.0</v>
      </c>
      <c r="L61" s="16" t="s">
        <v>3281</v>
      </c>
      <c r="M61" s="16" t="s">
        <v>3282</v>
      </c>
    </row>
    <row r="62">
      <c r="A62" s="29" t="s">
        <v>3283</v>
      </c>
      <c r="B62" s="29" t="s">
        <v>3284</v>
      </c>
      <c r="C62" s="29" t="s">
        <v>3285</v>
      </c>
      <c r="H62" s="24" t="str">
        <f t="shared" ref="H62:J62" si="62">SUBSTITUTE(A62, CHAR(10), "")</f>
        <v>４　日本のさまざまな自然災害◎日本で発生する自然災害は、地形や気候とどのような関わりがあるのだろうか。</v>
      </c>
      <c r="I62" s="24" t="str">
        <f t="shared" si="62"/>
        <v>⑴　地震や火山による災害の特徴を理解し、日本では地震や火山の災害が多い理由を理解できる。⑵　日本は台風や大雨、冷害、大雪などの気象災害が多い理由を考察できる。</v>
      </c>
      <c r="J62" s="24" t="str">
        <f t="shared" si="62"/>
        <v>①日本は地震や火山による災害のほか、台風や大雨、冷害、大雪などの気象災害が多いことを理解している。②地震や火山による災害、気象災害が日本で多い理由について、変動帯との関わりや四季が明瞭な気候など、日本の自然環境の特徴から多面的・多角的に考察している。</v>
      </c>
      <c r="K62" s="17">
        <v>62.0</v>
      </c>
      <c r="L62" s="17" t="s">
        <v>3286</v>
      </c>
      <c r="M62" s="17" t="s">
        <v>3287</v>
      </c>
    </row>
    <row r="63">
      <c r="A63" s="29" t="s">
        <v>3288</v>
      </c>
      <c r="B63" s="29" t="s">
        <v>3289</v>
      </c>
      <c r="C63" s="29" t="s">
        <v>3290</v>
      </c>
      <c r="H63" s="24" t="str">
        <f t="shared" ref="H63:J63" si="63">SUBSTITUTE(A63, CHAR(10), "")</f>
        <v>５　自然災害に対する備え◎自然災害からの被害を防いだり減らしたりするために、どのような取り組みが行われているのだろうか。</v>
      </c>
      <c r="I63" s="24" t="str">
        <f t="shared" si="63"/>
        <v>⑴　自然災害は発生を防げないことに気づき、防災や減災の必要性について理解できる。⑵　国、都道府県、市区町村などによるもののほかに、地域や個人で実施できる災害への対策について考察できる。⑶　自然災害から身を守るために、自身の地域で必要な対策や準備について、主体的に考察、追究する。</v>
      </c>
      <c r="J63" s="24" t="str">
        <f t="shared" si="63"/>
        <v>①自然災害への備えは、施設や設備による対策（ハード面）と、情報の共有や防災訓練などによる対策（ソフト面）の双方が必要なことを理解している。②災害への対策は、自助、共助、公助の観点から、相互に補完し合って行われなければならないことを考察している。③さまざまな自然災害から身を守るために、生徒が暮らす地域で必要な対策や準備について、主体的に粘り強く考察、追究している。</v>
      </c>
      <c r="K63" s="16">
        <v>63.0</v>
      </c>
      <c r="L63" s="16" t="s">
        <v>3291</v>
      </c>
      <c r="M63" s="16" t="s">
        <v>3292</v>
      </c>
    </row>
    <row r="64">
      <c r="A64" s="29" t="s">
        <v>3293</v>
      </c>
      <c r="B64" s="29" t="s">
        <v>3294</v>
      </c>
      <c r="C64" s="29" t="s">
        <v>3295</v>
      </c>
      <c r="H64" s="24" t="str">
        <f t="shared" ref="H64:J64" si="64">SUBSTITUTE(A64, CHAR(10), "")</f>
        <v>６　日本の人口◎日本の人口分布や人口構成には、どのような特徴があるのだろうか。</v>
      </c>
      <c r="I64" s="24" t="str">
        <f t="shared" si="64"/>
        <v>⑴　日本の人口分布の特徴と、人口が集中する地域と少ない地域の課題を理解できる。⑵　増え続けてきた日本の人口が減少に転じ、少子高齢化が進んでいる理由を考察できる。</v>
      </c>
      <c r="J64" s="24" t="str">
        <f t="shared" si="64"/>
        <v>①日本の人口は三大都市圏に集中していることを理解するとともに、人口減少によって地域社会の維持が困難になっている地域が増えていることを理解している。②子育てと仕事の両立が難しいことなどを背景に出生数が減少し少子化が進む一方、食生活の改善や医療技術の進歩などにより寿命が伸びて高齢化が進んだことを、多面的・多角的に考察している。</v>
      </c>
      <c r="K64" s="17">
        <v>64.0</v>
      </c>
      <c r="L64" s="17" t="s">
        <v>3296</v>
      </c>
      <c r="M64" s="17" t="s">
        <v>3297</v>
      </c>
    </row>
    <row r="65">
      <c r="A65" s="29" t="s">
        <v>3298</v>
      </c>
      <c r="B65" s="29" t="s">
        <v>3299</v>
      </c>
      <c r="C65" s="29" t="s">
        <v>3300</v>
      </c>
      <c r="H65" s="24" t="str">
        <f t="shared" ref="H65:J65" si="65">SUBSTITUTE(A65, CHAR(10), "")</f>
        <v>７　日本の資源･エネルギーと電力◎資源を輸入に頼る日本では、持続可能な社会を実現するために、どのような取り組みが行われているのだろうか。</v>
      </c>
      <c r="I65" s="24" t="str">
        <f t="shared" si="65"/>
        <v>⑴　日本は資源やエネルギーの自給率が低く、それらを安定して確保できるように取り組んでいることを理解できる。⑵　日本の発電量の内訳が変化してきた理由とその課題を考察できる。⑶　これからの日本のよりよい資源・エネルギーや電力供給のあり方について、主体的に追究する。</v>
      </c>
      <c r="J65" s="24" t="str">
        <f t="shared" si="65"/>
        <v>①日本は資源やエネルギーの自給率が低いことや、持続可能な社会の実現に向けて資源のリサイクルや消費電力の少ない家電製品の開発などを推進していることを理解している。②日本の発電量の内訳において、原子力の割合が低下し火力に依存するようになった理由と、火力に依存することから生じる課題について考察し、表現している。③これからの日本のよりよい資源・エネルギーや電力供給のあり方について、社会情勢を考慮しながら、主体的に粘り強く追究している。</v>
      </c>
      <c r="K65" s="16">
        <v>65.0</v>
      </c>
      <c r="L65" s="16" t="s">
        <v>3301</v>
      </c>
      <c r="M65" s="16" t="s">
        <v>3302</v>
      </c>
    </row>
    <row r="66">
      <c r="A66" s="29" t="s">
        <v>3303</v>
      </c>
      <c r="B66" s="29" t="s">
        <v>3304</v>
      </c>
      <c r="C66" s="29" t="s">
        <v>3305</v>
      </c>
      <c r="H66" s="24" t="str">
        <f t="shared" ref="H66:J66" si="66">SUBSTITUTE(A66, CHAR(10), "")</f>
        <v>８　日本の産業◎日本の産業には、どのような特徴や課題があるのだろうか。</v>
      </c>
      <c r="I66" s="24" t="str">
        <f t="shared" si="66"/>
        <v>⑴　自然環境や交通網、他地域との関係性など、さまざまな条件を考慮しながら培われた日本の産業の特色を理解できる。⑵　日本の第1次産業、第2次産業、第3次産業それぞれが抱える課題を考察できる。</v>
      </c>
      <c r="J66" s="24" t="str">
        <f t="shared" si="66"/>
        <v>①日本の産業について、地域でその産業が行われている背景も含めて理解している。②日本の産業の現状や変化について考察し、それぞれの産業が抱える課題について適切に表現している。</v>
      </c>
      <c r="K66" s="17">
        <v>66.0</v>
      </c>
      <c r="L66" s="17" t="s">
        <v>3306</v>
      </c>
      <c r="M66" s="17" t="s">
        <v>3307</v>
      </c>
    </row>
    <row r="67">
      <c r="A67" s="29" t="s">
        <v>3308</v>
      </c>
      <c r="B67" s="29" t="s">
        <v>3309</v>
      </c>
      <c r="C67" s="29" t="s">
        <v>3310</v>
      </c>
      <c r="H67" s="24" t="str">
        <f t="shared" ref="H67:J67" si="67">SUBSTITUTE(A67, CHAR(10), "")</f>
        <v>９　日本の交通網・通信網◎交通網や通信網が発達したことで、地域間の結びつきはどのように変化したのだろうか。</v>
      </c>
      <c r="I67" s="24" t="str">
        <f t="shared" si="67"/>
        <v>⑴　交通網の発達によって世界と日本の結びつきが強まり、人々の移動が増えていることを理解できる。⑵　交通網や通信網の発達に伴う、利便性の向上と問題点について考察できる。</v>
      </c>
      <c r="J67" s="24" t="str">
        <f t="shared" si="67"/>
        <v>①航空路線の拡大に伴って出入国者が増加していること、国内では道路網の整備によって自動車の割合が上昇してきたことを理解している。②高速交通網や高速通信網が整備されたことによって生じた、人々の生活における利点や問題点を考察している。</v>
      </c>
      <c r="K67" s="16">
        <v>67.0</v>
      </c>
      <c r="L67" s="16" t="s">
        <v>3311</v>
      </c>
      <c r="M67" s="16" t="s">
        <v>3312</v>
      </c>
    </row>
    <row r="68">
      <c r="A68" s="29" t="s">
        <v>3313</v>
      </c>
      <c r="B68" s="29" t="s">
        <v>3314</v>
      </c>
      <c r="C68" s="29" t="s">
        <v>3315</v>
      </c>
      <c r="H68" s="24" t="str">
        <f t="shared" ref="H68:J68" si="68">SUBSTITUTE(A68, CHAR(10), "")</f>
        <v>１0　日本の地域区分◎いくつかの視点をもとに日本を区分すると、どのような特色がみえてくるのだろうか。</v>
      </c>
      <c r="I68" s="24" t="str">
        <f t="shared" si="68"/>
        <v>⑴　さまざまな視点から地域区分することの目的や利点を理解できる。⑵　主題図をもとに自ら地域区分を行い、そこから読み取れる日本の特色を説明できる。</v>
      </c>
      <c r="J68" s="24" t="str">
        <f t="shared" si="68"/>
        <v>①方言や食文化など、さまざまな視点から日本を区分することができるとともに、地域を区分することの目的や利点を理解している。②さまざまな主題図をもとに自ら地域区分を行うとともに、そこから読み取れる日本の特色を多面的・多角的に考察し、表現している。</v>
      </c>
      <c r="K68" s="17">
        <v>68.0</v>
      </c>
      <c r="L68" s="17" t="s">
        <v>3316</v>
      </c>
      <c r="M68" s="17" t="s">
        <v>3317</v>
      </c>
    </row>
    <row r="69">
      <c r="A69" s="29" t="s">
        <v>3318</v>
      </c>
      <c r="B69" s="29" t="s">
        <v>3319</v>
      </c>
      <c r="C69" s="29" t="s">
        <v>3320</v>
      </c>
      <c r="H69" s="24" t="str">
        <f t="shared" ref="H69:J69" si="69">SUBSTITUTE(A69, CHAR(10), "")</f>
        <v>学習を振り返ろう■２章の問い■　日本は、自然環境や人口、産業、交通・通信などの特徴から、どのような地域に区分できるのだろうか。</v>
      </c>
      <c r="I69" s="24" t="str">
        <f t="shared" si="69"/>
        <v>⑴　日本の地形や気候の特色、海洋に囲まれた日本の国土の特色、自然災害と防災への取り組みなどをもとに、日本の自然環境に関する特色を理解できる。⑵　少子高齢化の課題、国内の人口分布や過疎・過密問題などをもとに、日本の人口に関する特色を理解できる。⑶　日本の資源・エネルギー利用の現状、国内の産業の動向、環境やエネルギーに関する課題などをもとに、日本の資源・エネルギーと産業に関する特色を理解できる。⑷　国内や日本と世界との交通・通信網の整備状況、これを活用した陸上、海上輸送などの物流や人の往来などをもとに、国内各地の結びつきや日本と世界との結びつきの特色を理解できる。⑸　各項目に基づく地域区分を踏まえ、我が国の国土の特色を大観し理解できる。⑹　日本や国内地域に関する各種の主題図や資料をもとに、地域区分をすることができる。⑺　各項目について、それぞれの地域区分を、地域の共通点や差異、分布などに着目して、多面的・多角的に考察し、表現できる。⑻　日本の地域的特色を、各項目に基づく地域区分などに着目して、それらを関連づけて多面的・多角的に考察し、表現できる。⑼　自然災害への対応や人口減少に伴う少子高齢化など、身近な地域や生活との関わりに着目しながら日本の地域的な課題について、主体的に追究できる。</v>
      </c>
      <c r="J69" s="24" t="str">
        <f t="shared" si="69"/>
        <v>①日本の地域的特色を、自然環境や人口、資源・エネルギー、産業、交通・通信の視点から、写真、図版、地図、雨温図など、さまざまな資料を適切に選択して読み取り、理解している。②日本の自然環境や人口、資源・エネルギー、産業、交通・通信などの地域的特色が、どのように変化し、どのような課題を抱えているのか、多面的・多角的に考察し、表現している。③自然災害への対応や人口減少に伴う少子高齢化など、身近な地域や生活との関わりに着目して、日本の地域的な課題について、主体的に追究しようとしている。</v>
      </c>
      <c r="K69" s="16">
        <v>69.0</v>
      </c>
      <c r="L69" s="16" t="s">
        <v>3321</v>
      </c>
      <c r="M69" s="16" t="s">
        <v>3322</v>
      </c>
    </row>
    <row r="70">
      <c r="A70" s="29" t="s">
        <v>3323</v>
      </c>
      <c r="B70" s="29" t="s">
        <v>3324</v>
      </c>
      <c r="C70" s="29" t="s">
        <v>3325</v>
      </c>
      <c r="H70" s="24" t="str">
        <f t="shared" ref="H70:J70" si="70">SUBSTITUTE(A70, CHAR(10), "")</f>
        <v>１　九州地方の自然環境◎九州地方は、地形や気候にどのような特徴がみられる地域なのだろうか。　　　　　　　　</v>
      </c>
      <c r="I70" s="24" t="str">
        <f t="shared" si="70"/>
        <v>⑴　日本の南西部に位置する九州地方は、南北に長く、火山が多い特徴があることを理解できる。⑵　九州地方の気候の特徴と、気候に関する自然災害が起こる理由を考察できる。</v>
      </c>
      <c r="J70" s="24" t="str">
        <f t="shared" si="70"/>
        <v>①火山が多く、リアス海岸やサンゴ礁も見られる九州地方の地形の特徴を理解している。②九州地方の気候の特徴を、ほかの地域の都市の雨温図と比較しながら考察している。②九州地方で発生しやすい自然災害について、雨温図を活用して考察している。</v>
      </c>
      <c r="K70" s="17">
        <v>70.0</v>
      </c>
      <c r="L70" s="17" t="s">
        <v>3326</v>
      </c>
      <c r="M70" s="17" t="s">
        <v>3327</v>
      </c>
    </row>
    <row r="71">
      <c r="A71" s="29" t="s">
        <v>3328</v>
      </c>
      <c r="B71" s="29" t="s">
        <v>3329</v>
      </c>
      <c r="C71" s="29" t="s">
        <v>3330</v>
      </c>
      <c r="H71" s="24" t="str">
        <f t="shared" ref="H71:J71" si="71">SUBSTITUTE(A71, CHAR(10), "")</f>
        <v>２　火山と共にある九州地方の人々の生活◎火山は人々の生活や産業にどのような影響を与えているのだろうか。</v>
      </c>
      <c r="I71" s="24" t="str">
        <f t="shared" si="71"/>
        <v>⑴　火山と共に暮らす人々の工夫や、噴火への備えについて理解できる。⑵　火山と人々の生活との関わりや、火山と産業との関わりについて考察できる。</v>
      </c>
      <c r="J71" s="24" t="str">
        <f t="shared" si="71"/>
        <v>①九州地方の火山や温泉の分布とその関係性について、地図から読み取っている。①火山と共に暮らす人々の工夫や、噴火への備えの工夫について理解している。②火山が人々の生活や産業にもたらす影響について考察し、表現している。</v>
      </c>
      <c r="K71" s="16">
        <v>71.0</v>
      </c>
      <c r="L71" s="16" t="s">
        <v>3331</v>
      </c>
      <c r="M71" s="16" t="s">
        <v>3332</v>
      </c>
    </row>
    <row r="72">
      <c r="A72" s="29" t="s">
        <v>3333</v>
      </c>
      <c r="B72" s="29" t="s">
        <v>3334</v>
      </c>
      <c r="C72" s="29" t="s">
        <v>3335</v>
      </c>
      <c r="H72" s="24" t="str">
        <f t="shared" ref="H72:J72" si="72">SUBSTITUTE(A72, CHAR(10), "")</f>
        <v>３　自然を生かした九州地方の農業◎火山活動の影響を受けた土地や温暖な気候を生かして、九州地方ではどのような農業が行われているのだろうか。</v>
      </c>
      <c r="I72" s="24" t="str">
        <f t="shared" si="72"/>
        <v>⑴　シラスの分布と特徴を理解するとともに、シラス台地での農業の特色を理解できる。⑵　二毛作や促成栽培が盛んな地域の共通点を、自然環境に着目し、関連づけて考察・表現できる。</v>
      </c>
      <c r="J72" s="24" t="str">
        <f t="shared" si="72"/>
        <v>①九州南部の農業の特色について、シラスの分布や特徴との関わりに着目して理解している。①九州で盛んな二毛作や促成栽培について、九州の気候に着目して理解している。②九州南部と北部で盛んな農業について、自然環境と関連づけて説明している。</v>
      </c>
      <c r="K72" s="17">
        <v>72.0</v>
      </c>
      <c r="L72" s="17" t="s">
        <v>3336</v>
      </c>
      <c r="M72" s="17" t="s">
        <v>3337</v>
      </c>
    </row>
    <row r="73">
      <c r="A73" s="29" t="s">
        <v>3338</v>
      </c>
      <c r="B73" s="29" t="s">
        <v>3339</v>
      </c>
      <c r="C73" s="29" t="s">
        <v>3340</v>
      </c>
      <c r="H73" s="24" t="str">
        <f t="shared" ref="H73:J73" si="73">SUBSTITUTE(A73, CHAR(10), "")</f>
        <v>４　都市や産業の発展と自然環境◎アジアの国々に近いということが、九州地方の都市や地域の産業の発展にどのような影響を与えているのだろうか。</v>
      </c>
      <c r="I73" s="24" t="str">
        <f t="shared" si="73"/>
        <v>⑴　福岡市が発展した背景を、大陸との距離に着目して理解できる。⑵　北九州市の工業が発展した経緯と現在までの工業の発展について、アジアの国々との位置関係に着目して考察できる。</v>
      </c>
      <c r="J73" s="24" t="str">
        <f t="shared" si="73"/>
        <v>①福岡市や博多湾の位置と大陸との距離に着目して、福岡市が発展した背景を理解している。②八幡製鉄所と筑豊炭田の位置に着目して、八幡製鉄所が北九州市につくられた理由を考察している。②福岡県における都市や産業の発展について、アジアの国々との位置関係から考察している。</v>
      </c>
      <c r="K73" s="16">
        <v>73.0</v>
      </c>
      <c r="L73" s="16" t="s">
        <v>3341</v>
      </c>
      <c r="M73" s="16" t="s">
        <v>3342</v>
      </c>
    </row>
    <row r="74">
      <c r="A74" s="29" t="s">
        <v>3343</v>
      </c>
      <c r="B74" s="29" t="s">
        <v>3344</v>
      </c>
      <c r="C74" s="29" t="s">
        <v>3345</v>
      </c>
      <c r="H74" s="24" t="str">
        <f t="shared" ref="H74:J74" si="74">SUBSTITUTE(A74, CHAR(10), "")</f>
        <v>５　南西諸島の自然と人々の生活や産業◎南西諸島の自然環境は、人々の生活・文化や歴史、産業とどのように関わっているのだろうか。</v>
      </c>
      <c r="I74" s="24" t="str">
        <f t="shared" si="74"/>
        <v>⑴　沖縄独自の文化や沖縄が抱える課題について、位置や結びつきの視点に着目し、理解できる。⑵　南西諸島で特色ある生活や産業がみられる背景を、自然環境の視点に着目して考察できる。</v>
      </c>
      <c r="J74" s="24" t="str">
        <f t="shared" si="74"/>
        <v>①沖縄が抱える課題について、位置や結びつき、経済の観点に着目して理解している。②南西諸島で特色ある生活や産業がみられる背景について、自然環境の特色に着目して考察している。</v>
      </c>
      <c r="K74" s="17">
        <v>74.0</v>
      </c>
      <c r="L74" s="17" t="s">
        <v>3346</v>
      </c>
      <c r="M74" s="17" t="s">
        <v>3347</v>
      </c>
    </row>
    <row r="75">
      <c r="A75" s="29" t="s">
        <v>3348</v>
      </c>
      <c r="B75" s="29" t="s">
        <v>3349</v>
      </c>
      <c r="C75" s="29" t="s">
        <v>3350</v>
      </c>
      <c r="H75" s="24" t="str">
        <f t="shared" ref="H75:J75" si="75">SUBSTITUTE(A75, CHAR(10), "")</f>
        <v>学習を振り返ろう■１節の問い■　九州地方の自然環境は、人々の生活や産業にどのような影響を与えているのだろうか。</v>
      </c>
      <c r="I75" s="24" t="str">
        <f t="shared" si="75"/>
        <v>⑴　九州地方について、その地域的特色や地域の課題を理解できる。⑵　自然環境を中核とした考察のしかたで取り上げた特色ある事象と、それに関連するほかの事象や、そこで生ずる課題を理解できる。⑶　九州地方において中核となる事象の成立条件を、地域の広がりや地域内の結びつき、人々の対応などに着目して、ほかの事象やそこで生ずる課題と有機的に関連づけて多面的・多角的に考察し、表現できる。⑷　九州地方について、よりよい社会の実現を視野に、自然環境と生活、産業との関わりについての課題を主体的に追究できる。</v>
      </c>
      <c r="J75" s="24" t="str">
        <f t="shared" si="75"/>
        <v>①九州地方の地形や気候などの自然環境に関する特色を理解し、九州地方の自然環境を生かした産業や、防災の取り組みについて、それらの課題を理解している。②九州地方において、特色ある人々の生活や産業が成立する背景を、自然環境や、大陸・国内との結びつき、地域の課題などと有機的に関連づけて多面的・多角的に考察し、表現している。③九州地方について、よりよい社会の実現を視野に、自然環境と生活、産業との関わりについての課題を主体的に追究しようとしている。</v>
      </c>
      <c r="K75" s="16">
        <v>75.0</v>
      </c>
      <c r="L75" s="16" t="s">
        <v>3351</v>
      </c>
      <c r="M75" s="16" t="s">
        <v>3352</v>
      </c>
    </row>
    <row r="76">
      <c r="A76" s="29" t="s">
        <v>3353</v>
      </c>
      <c r="B76" s="29" t="s">
        <v>3354</v>
      </c>
      <c r="C76" s="29" t="s">
        <v>3355</v>
      </c>
      <c r="H76" s="24" t="str">
        <f t="shared" ref="H76:J76" si="76">SUBSTITUTE(A76, CHAR(10), "")</f>
        <v>１　中国・四国地方の自然環境◎中国・四国地方は、地形や気候にどのような特徴がみられる地域なのだろうか。　　　　　　　　　　　　　　　　</v>
      </c>
      <c r="I76" s="24" t="str">
        <f t="shared" si="76"/>
        <v>⑴　三つの地域の気候の特徴について、中国・四国地方の地形の特徴と関連づけながら理解できる。⑵　中国・四国地方が三つの地域に分けられる理由について、自然環境の特色をもとに考察できる。</v>
      </c>
      <c r="J76" s="24" t="str">
        <f t="shared" si="76"/>
        <v>①中国・四国地方の気候に影響を与える山地の位置と名称、その特徴を理解している。②中国・四国地方の気候の特徴を、雨温図で示された都市の位置から考察し、山陰・瀬戸内・南四国に分けて表現している。</v>
      </c>
      <c r="K76" s="17">
        <v>76.0</v>
      </c>
      <c r="L76" s="17" t="s">
        <v>3356</v>
      </c>
      <c r="M76" s="17" t="s">
        <v>3357</v>
      </c>
    </row>
    <row r="77">
      <c r="A77" s="29" t="s">
        <v>3358</v>
      </c>
      <c r="B77" s="29" t="s">
        <v>3359</v>
      </c>
      <c r="C77" s="29" t="s">
        <v>3360</v>
      </c>
      <c r="H77" s="24" t="str">
        <f t="shared" ref="H77:J77" si="77">SUBSTITUTE(A77, CHAR(10), "")</f>
        <v>２　交通網の整備と人々の生活の変化◎本州四国連絡橋や高速道路網の整備は、離島や山間部の人々の生活と他地域との結びつきをどのように変化させたのだろうか。</v>
      </c>
      <c r="I77" s="24" t="str">
        <f t="shared" si="77"/>
        <v>⑴　本州と四国を結ぶ交通網の変化を理解できる。⑵　本州と四国を結ぶ三つのルートの開通によって、地域に起きた変化について考察できる。</v>
      </c>
      <c r="J77" s="24" t="str">
        <f t="shared" si="77"/>
        <v>①本州四国連絡橋の三つのルートの位置と名称、開通による人々の生活の変化を理解している。②交通網の整備による、中国・四国地方と他地域との結びつきの変化について考察し、表現している。</v>
      </c>
      <c r="K77" s="16">
        <v>77.0</v>
      </c>
      <c r="L77" s="16" t="s">
        <v>3361</v>
      </c>
      <c r="M77" s="16" t="s">
        <v>3362</v>
      </c>
    </row>
    <row r="78">
      <c r="A78" s="29" t="s">
        <v>3363</v>
      </c>
      <c r="B78" s="29" t="s">
        <v>3364</v>
      </c>
      <c r="C78" s="29" t="s">
        <v>3365</v>
      </c>
      <c r="H78" s="24" t="str">
        <f t="shared" ref="H78:J78" si="78">SUBSTITUTE(A78, CHAR(10), "")</f>
        <v>３　瀬戸内海の海運と工業の発展◎海運を利用して発達した瀬戸内海に面した地域の工業は、どのように変化してきたのだろうか。</v>
      </c>
      <c r="I78" s="24" t="str">
        <f t="shared" si="78"/>
        <v>⑴　瀬戸内の臨海部に工業が発達した経緯を、自然環境や原料・製品輸送の面から理解できる。⑵　瀬戸内工業地域で、新しい工業製品の開発や生産が進められている理由を考察できる。</v>
      </c>
      <c r="J78" s="24" t="str">
        <f t="shared" si="78"/>
        <v>①瀬戸内で工業が発達した経緯を、地形の特色や原料・製品の輸送に着目し、理解している。②瀬戸内工業地域で新しい工業製品が生産されている理由を、外国との競争などから考察し、説明している。</v>
      </c>
      <c r="K78" s="17">
        <v>78.0</v>
      </c>
      <c r="L78" s="17" t="s">
        <v>3366</v>
      </c>
      <c r="M78" s="17" t="s">
        <v>3367</v>
      </c>
    </row>
    <row r="79">
      <c r="A79" s="29" t="s">
        <v>3368</v>
      </c>
      <c r="B79" s="29" t="s">
        <v>3369</v>
      </c>
      <c r="C79" s="29" t="s">
        <v>3370</v>
      </c>
      <c r="H79" s="24" t="str">
        <f t="shared" ref="H79:J79" si="79">SUBSTITUTE(A79, CHAR(10), "")</f>
        <v>４　交通網を生かして発展する農業◎温暖な瀬戸内や南四国で生産される農産物は、どのようにして競争力を高め、全国へ市場を広げていったのだろうか。</v>
      </c>
      <c r="I79" s="24" t="str">
        <f t="shared" si="79"/>
        <v>⑴　瀬戸内や南四国で盛んな農業の特色を理解できる。⑵　瀬戸内や南四国では、どのようにして競争力を高め、全国へ市場を広げていったのかを考察できる。</v>
      </c>
      <c r="J79" s="24" t="str">
        <f t="shared" si="79"/>
        <v>①気候の特色に関連づけて瀬戸内ではかんきつ類の栽培、南四国では野菜の促成栽培が盛んなことを理解している。②輸入品や産地間の競争に対応するため、品種改良を重ねたり輸送方法を工夫したりして市場の拡大を図ってきたことを考察し、表現している。</v>
      </c>
      <c r="K79" s="16">
        <v>79.0</v>
      </c>
      <c r="L79" s="16" t="s">
        <v>3371</v>
      </c>
      <c r="M79" s="16" t="s">
        <v>3372</v>
      </c>
    </row>
    <row r="80">
      <c r="A80" s="29" t="s">
        <v>3373</v>
      </c>
      <c r="B80" s="29" t="s">
        <v>3374</v>
      </c>
      <c r="C80" s="29" t="s">
        <v>3375</v>
      </c>
      <c r="H80" s="24" t="str">
        <f t="shared" ref="H80:J80" si="80">SUBSTITUTE(A80, CHAR(10), "")</f>
        <v>５　人々を呼び寄せる地域の取り組み◎交通網や情報通信技術の整備は、観光産業や人々の暮らしに、どのような変化を生み出したのだろうか。</v>
      </c>
      <c r="I80" s="24" t="str">
        <f t="shared" si="80"/>
        <v>⑴　中国・四国地方では、自然や史跡・文化財、伝統芸能、漫画などの観光資源を生かした地域おこしが行われていることを理解できる。⑵　山陰を例に、観光産業をどのように発展させているかを、地域の特色と関連づけて考察できる。</v>
      </c>
      <c r="J80" s="24" t="str">
        <f t="shared" si="80"/>
        <v>①地域の観光資源を生かした地域おこしの取り組みの特色を理解している。②自然や史跡・文化財、伝統芸能、漫画などの観光資源とともに、交通網の整備も生かして観光産業を発展させていることを考察し、表現している。</v>
      </c>
      <c r="K80" s="17">
        <v>80.0</v>
      </c>
      <c r="L80" s="17" t="s">
        <v>3376</v>
      </c>
      <c r="M80" s="17" t="s">
        <v>3377</v>
      </c>
    </row>
    <row r="81">
      <c r="A81" s="29" t="s">
        <v>3378</v>
      </c>
      <c r="B81" s="29" t="s">
        <v>3379</v>
      </c>
      <c r="C81" s="29" t="s">
        <v>3380</v>
      </c>
      <c r="H81" s="24" t="str">
        <f t="shared" ref="H81:J81" si="81">SUBSTITUTE(A81, CHAR(10), "")</f>
        <v>学習を振り返ろう■２節の問い■　中国・四国地方での交通網・通信網の整備は、人々の生活や産業にどのような影響を与えているのだろうか。</v>
      </c>
      <c r="I81" s="24" t="str">
        <f t="shared" si="81"/>
        <v>⑴　中国・四国地方について、その地域的特色や地域の課題を理解できる。⑵　交通や通信を中核とした考察のしかたで取り上げた特色ある事象と、それに関連するほかの事象や、そこで生ずる課題を理解できる。⑶　中国・四国地方において中核となる事象の成立条件を、地域の広がりや地域内の結びつき、人々の対応などに着目して、ほかの事象やそこで生ずる課題と有機的に関連づけて多面的・多角的に考察し、表現できる。⑷　中国・四国地方について、よりよい社会の実現を視野に、交通・通信網の整備に伴う産業の発展や地域の活性化に向けた努力などについて、主体的に追究できる。</v>
      </c>
      <c r="J81" s="24" t="str">
        <f t="shared" si="81"/>
        <v>①地図や資料から、中国・四国地方の交通・通信網による結びつきの変化と、それに関連する産業や生活の変化や課題について理解している。②中国・四国地方の結びつきの変化や産業の変容について、人や物の移動の量や方向、人々の工夫や努力などと有機的に関連づけて、多面的・多角的に考察し、表現している。③中国・四国地方について、よりよい社会の実現を視野に、交通・通信網の整備に伴う産業の発展や地域の活性化に向けた努力などについて、主体的に粘り強く追究しようとしている。</v>
      </c>
      <c r="K81" s="16">
        <v>81.0</v>
      </c>
      <c r="L81" s="16" t="s">
        <v>3381</v>
      </c>
      <c r="M81" s="16" t="s">
        <v>3382</v>
      </c>
    </row>
    <row r="82">
      <c r="A82" s="29" t="s">
        <v>3383</v>
      </c>
      <c r="B82" s="29" t="s">
        <v>3384</v>
      </c>
      <c r="C82" s="29" t="s">
        <v>3385</v>
      </c>
      <c r="H82" s="24" t="str">
        <f t="shared" ref="H82:J82" si="82">SUBSTITUTE(A82, CHAR(10), "")</f>
        <v>１　近畿地方の自然環境◎近畿地方は、地形や気候にどのような特徴がみられる地域なのだろうか。</v>
      </c>
      <c r="I82" s="24" t="str">
        <f t="shared" si="82"/>
        <v>⑴　近畿地方は地形や気候の特色から、大きく三つの地域に分けられることを理解できる。⑵　近畿地方では、中部に平野や盆地が広がり、人口が集中していることを理解できる。</v>
      </c>
      <c r="J82" s="24" t="str">
        <f t="shared" si="82"/>
        <v>①近畿地方の気候の特色を地形との関わりから理解している。②近畿地方の気候が北部・南部・中部で異なる理由を、地形の特色から考察している。</v>
      </c>
      <c r="K82" s="17">
        <v>82.0</v>
      </c>
      <c r="L82" s="17" t="s">
        <v>3386</v>
      </c>
      <c r="M82" s="17" t="s">
        <v>3387</v>
      </c>
    </row>
    <row r="83">
      <c r="A83" s="29" t="s">
        <v>3388</v>
      </c>
      <c r="B83" s="29" t="s">
        <v>3389</v>
      </c>
      <c r="C83" s="29" t="s">
        <v>3390</v>
      </c>
      <c r="H83" s="24" t="str">
        <f t="shared" ref="H83:J83" si="83">SUBSTITUTE(A83, CHAR(10), "")</f>
        <v>２　琵琶湖の水が支える京阪神大都市圏◎京阪神大都市圏の水源である琵琶湖とその周辺では、水質や環境の保全のために、どのような取り組みが行われてきたのだろうか。</v>
      </c>
      <c r="I83" s="24" t="str">
        <f t="shared" si="83"/>
        <v>⑴　琵琶湖と淀川の水質保全が重要である理由を、人口や都市の視点と関連づけて考察できる。⑵　琵琶湖の水を守る取り組みの歴史的な経緯を理解し、環境保全の大切さに気づくことができる。</v>
      </c>
      <c r="J83" s="24" t="str">
        <f t="shared" si="83"/>
        <v>②琵琶湖の水質を保全するために、どのような取り組みが必要なのかを考察している。③琵琶湖と淀川の水質保全について、よりよい社会の実現を視野に、そこでみられる課題を主体的に追究しようとしている。</v>
      </c>
      <c r="K83" s="16">
        <v>83.0</v>
      </c>
      <c r="L83" s="16" t="s">
        <v>3391</v>
      </c>
      <c r="M83" s="16" t="s">
        <v>3392</v>
      </c>
    </row>
    <row r="84">
      <c r="A84" s="29" t="s">
        <v>3393</v>
      </c>
      <c r="B84" s="29" t="s">
        <v>3394</v>
      </c>
      <c r="C84" s="29" t="s">
        <v>3395</v>
      </c>
      <c r="H84" s="24" t="str">
        <f t="shared" ref="H84:J84" si="84">SUBSTITUTE(A84, CHAR(10), "")</f>
        <v>３　阪神工業地帯と環境問題への取り組み◎阪神工業地帯では、工業の発展と共に生じた課題をどのように解決しようとしてきたのだろうか。</v>
      </c>
      <c r="I84" s="24" t="str">
        <f t="shared" si="84"/>
        <v>⑴　阪神工業地帯の臨海部の工業地帯の変容を、環境対策の視点などから理解できる。⑵　中小企業の高い技術を受け継いでいくための取り組みや、地域住民と共存していくための取り組みについて調べ、課題の解決について考察できる。</v>
      </c>
      <c r="J84" s="24" t="str">
        <f t="shared" si="84"/>
        <v>①阪神工業地帯の特色について、臨海部の変化を中心に理解している。①阪神工業地帯における工業の発展と共にに生じた課題の解決について考察し、表現している。</v>
      </c>
      <c r="K84" s="17">
        <v>84.0</v>
      </c>
      <c r="L84" s="17" t="s">
        <v>3396</v>
      </c>
      <c r="M84" s="17" t="s">
        <v>3397</v>
      </c>
    </row>
    <row r="85">
      <c r="A85" s="29" t="s">
        <v>3398</v>
      </c>
      <c r="B85" s="29" t="s">
        <v>3399</v>
      </c>
      <c r="C85" s="29" t="s">
        <v>3400</v>
      </c>
      <c r="H85" s="24" t="str">
        <f t="shared" ref="H85:J85" si="85">SUBSTITUTE(A85, CHAR(10), "")</f>
        <v>４　古都京都・奈良と歴史的景観の保全◎京都と奈良では、歴史的景観を保全するために、どのような取り組みを行っているのだろうか。</v>
      </c>
      <c r="I85" s="24" t="str">
        <f t="shared" si="85"/>
        <v>⑴　京都や奈良では、歴史的な景観や文化財を保全し、観光資源として生かしていることを理解できる。⑵　京都や奈良の人々が、歴史的な景観や文化財の保全に取り組んでいる理由を考察できる。</v>
      </c>
      <c r="J85" s="24" t="str">
        <f t="shared" si="85"/>
        <v>①京都や奈良には、歴史的な景観や多くの文化財を保全し、観光資源として生かしていることを理解している。②京都や奈良で、歴史的景観を保全する取り組みが行われている理由を考察している。③京都や奈良について、よりよい社会の実現を視野に、歴史的景観を保全するための課題を主体的に追究しようとしている。</v>
      </c>
      <c r="K85" s="16">
        <v>85.0</v>
      </c>
      <c r="L85" s="16" t="s">
        <v>3401</v>
      </c>
      <c r="M85" s="16" t="s">
        <v>3402</v>
      </c>
    </row>
    <row r="86">
      <c r="A86" s="29" t="s">
        <v>3403</v>
      </c>
      <c r="B86" s="29" t="s">
        <v>3404</v>
      </c>
      <c r="C86" s="29" t="s">
        <v>3405</v>
      </c>
      <c r="H86" s="24" t="str">
        <f t="shared" ref="H86:J86" si="86">SUBSTITUTE(A86, CHAR(10), "")</f>
        <v>５　環境に配慮した林業と漁業◎近畿地方では、森林の保全や水産資源の保護のために、どのような取り組みが行われているのだろうか。</v>
      </c>
      <c r="I86" s="24" t="str">
        <f t="shared" si="86"/>
        <v>⑴　近畿地方の林業や漁業において、環境保全のために行っている取り組みを理解できる。⑵　近畿地方の林業は、森林管理の技術を受け継ぐ若い後継者が少ないことが課題であることに気づき、どのようなことができるかを考察できる。</v>
      </c>
      <c r="J86" s="24" t="str">
        <f t="shared" si="86"/>
        <v>①近畿地方の林業や漁業の特色を、資料などを活用して理解している。②林業の後継者不足や水産資源の保護を地域の課題としてとらえ、その対策を考察している。</v>
      </c>
      <c r="K86" s="17">
        <v>86.0</v>
      </c>
      <c r="L86" s="17" t="s">
        <v>3406</v>
      </c>
      <c r="M86" s="17" t="s">
        <v>3407</v>
      </c>
    </row>
    <row r="87">
      <c r="A87" s="29" t="s">
        <v>3408</v>
      </c>
      <c r="B87" s="29" t="s">
        <v>3409</v>
      </c>
      <c r="C87" s="29" t="s">
        <v>3410</v>
      </c>
      <c r="H87" s="24" t="str">
        <f t="shared" ref="H87:J87" si="87">SUBSTITUTE(A87, CHAR(10), "")</f>
        <v>学習を振り返ろう■３節の問い■　近畿地方での環境保全の取り組みは、人口増加や産業発展のなかで、どのように行われてきたのだろうか。</v>
      </c>
      <c r="I87" s="24" t="str">
        <f t="shared" si="87"/>
        <v>⑴　近畿地方について、その地域的特色や地域の課題を理解できる。⑵　環境保全を中核とした考察のしかたで取りあげた特色ある事象と、それに関連するほかの事象や、そこで生ずる課題を理解できる。⑶　近畿地方での自然環境や歴史的景観の保全に関わる取り組みについて、人口増加や産業の発展のなかでどのように行われてきたのかを考察し、表現できる。⑷　近畿地方について、よりよい社会の実現を視野に、自然環境や歴史的景観の保全の視点からみた人々の生活や産業の特色を、主体的に追究できる。</v>
      </c>
      <c r="J87" s="24" t="str">
        <f t="shared" si="87"/>
        <v>①地図や資料を活用し、近畿地方の自然環境や歴史的景観の保全などの特色ある事象を読み取り、近畿地方の地域的特色を理解している。②自然環境や歴史的景観の保全に関わる取り組みを、人口の分布や住民の生活および産業の変化などと関連づけながら、原因と対策、効果の面から多面的・多角的に考察し、表現している。③近畿地方について、よりよい社会の実現を視野に、自然環境や歴史的景観の保全の視点からみた人々の生活や産業の課題を、主体的に追究しようとしている。</v>
      </c>
      <c r="K87" s="16">
        <v>87.0</v>
      </c>
      <c r="L87" s="16" t="s">
        <v>3411</v>
      </c>
      <c r="M87" s="16" t="s">
        <v>3412</v>
      </c>
    </row>
    <row r="88">
      <c r="A88" s="29" t="s">
        <v>3413</v>
      </c>
      <c r="B88" s="29" t="s">
        <v>3414</v>
      </c>
      <c r="C88" s="29" t="s">
        <v>3415</v>
      </c>
      <c r="H88" s="24" t="str">
        <f t="shared" ref="H88:J88" si="88">SUBSTITUTE(A88, CHAR(10), "")</f>
        <v>１　中部地方の自然環境◎中部地方は、地形や気候にどのような特徴がみられる地域なのだろうか。　　　　</v>
      </c>
      <c r="I88" s="24" t="str">
        <f t="shared" si="88"/>
        <v>⑴　中部地方の山脈や、そこから流れる河川がつくる地形の特徴を理解できる。⑵　中部地方の東海・中央高地・北陸の三つの地域の特徴について、自然環境の面から考察できる。</v>
      </c>
      <c r="J88" s="24" t="str">
        <f t="shared" si="88"/>
        <v>①日本アルプスの位置と主な河川の名称を確認させ、河川によって形成された地形の特徴を理解している。②中部地方の三つの地域の特徴を、地形や気候などの自然環境の特徴と関連づけながら考察し、表現している。</v>
      </c>
      <c r="K88" s="17">
        <v>88.0</v>
      </c>
      <c r="L88" s="17" t="s">
        <v>3416</v>
      </c>
      <c r="M88" s="17" t="s">
        <v>3417</v>
      </c>
    </row>
    <row r="89">
      <c r="A89" s="29" t="s">
        <v>3418</v>
      </c>
      <c r="B89" s="29" t="s">
        <v>3419</v>
      </c>
      <c r="C89" s="29" t="s">
        <v>3420</v>
      </c>
      <c r="H89" s="24" t="str">
        <f t="shared" ref="H89:J89" si="89">SUBSTITUTE(A89, CHAR(10), "")</f>
        <v>２　中京工業地帯の発展と名古屋大都市圏◎名古屋市を中心とする地域では、どのようにして自動車などの輸送機械工業が盛んになったのだろうか。</v>
      </c>
      <c r="I89" s="24" t="str">
        <f t="shared" si="89"/>
        <v>⑴　名古屋大都市圏の広がりと、交通網によるほかの地域とのつながりについて理解できる。⑵　中京工業地帯の発展の経緯や、現在の特色について考察できる。</v>
      </c>
      <c r="J89" s="24" t="str">
        <f t="shared" si="89"/>
        <v>①名古屋大都市圏の形成について、中京工業地帯の位置と広がりや周辺地域との結びつきから理解している。②豊田市を中心とした地域で自動車工業が発展した理由を、産業の移り変わりや人々の工夫、周辺地域との結びつきに着目して考察し、表現している。</v>
      </c>
      <c r="K89" s="16">
        <v>89.0</v>
      </c>
      <c r="L89" s="16" t="s">
        <v>3421</v>
      </c>
      <c r="M89" s="16" t="s">
        <v>3422</v>
      </c>
    </row>
    <row r="90">
      <c r="A90" s="29" t="s">
        <v>3423</v>
      </c>
      <c r="B90" s="29" t="s">
        <v>3424</v>
      </c>
      <c r="C90" s="29" t="s">
        <v>3425</v>
      </c>
      <c r="H90" s="24" t="str">
        <f t="shared" ref="H90:J90" si="90">SUBSTITUTE(A90, CHAR(10), "")</f>
        <v>３　東海で発達するさまざまな産業◎東海の産業は、自然環境や交通網などの条件を生かして、どのように発達してきたのだろうか。</v>
      </c>
      <c r="I90" s="24" t="str">
        <f t="shared" si="90"/>
        <v>⑴　静岡県では豊富な水資源や森林資源を生かした工業や、その技術をもとにして発展した産業が盛んであることを理解できる。⑵　静岡県で楽器の生産や製紙業が発展した背景を、地域の特徴との関連から考察できる。</v>
      </c>
      <c r="J90" s="24" t="str">
        <f t="shared" si="90"/>
        <v>①製紙・パルプ工業や施設園芸農業が発展した背景を理解している。②静岡県で楽器の生産や製紙業が発展した背景を、豊富な水資源や森林資源とその加工技術との関わりから考察し、表現している。</v>
      </c>
      <c r="K90" s="17">
        <v>90.0</v>
      </c>
      <c r="L90" s="17" t="s">
        <v>3426</v>
      </c>
      <c r="M90" s="17" t="s">
        <v>3427</v>
      </c>
    </row>
    <row r="91">
      <c r="A91" s="29" t="s">
        <v>3428</v>
      </c>
      <c r="B91" s="29" t="s">
        <v>3429</v>
      </c>
      <c r="C91" s="29" t="s">
        <v>3430</v>
      </c>
      <c r="H91" s="24" t="str">
        <f t="shared" ref="H91:J91" si="91">SUBSTITUTE(A91, CHAR(10), "")</f>
        <v>４　内陸にある中央高地の産業の移り変わり◎内陸で山あいの環境にある中央高地では、時代の変化に合わせてどのように産業が発展してきたのだろうか。</v>
      </c>
      <c r="I91" s="24" t="str">
        <f t="shared" si="91"/>
        <v>⑴　中央高地の自然環境を生かした産業と、時代に応じた産業の変化を理解できる。⑵　諏訪盆地の工業の変化について、自然環境や歴史的な経緯、交通網の発展と関連づけて考察できる。</v>
      </c>
      <c r="J91" s="24" t="str">
        <f t="shared" si="91"/>
        <v>①自然環境の特色や交通網の整備、時代の変化と関連づけて、山梨県と長野県で盛んになった産業を理解している。②諏訪盆地の工業の変化を、自然環境や歴史的な経緯、交通網の発展をもとに、その特色と関連づけて考察し、表現している。</v>
      </c>
      <c r="K91" s="16">
        <v>91.0</v>
      </c>
      <c r="L91" s="16" t="s">
        <v>3431</v>
      </c>
      <c r="M91" s="16" t="s">
        <v>3432</v>
      </c>
    </row>
    <row r="92">
      <c r="A92" s="29" t="s">
        <v>3433</v>
      </c>
      <c r="B92" s="29" t="s">
        <v>3434</v>
      </c>
      <c r="C92" s="29" t="s">
        <v>3435</v>
      </c>
      <c r="H92" s="24" t="str">
        <f t="shared" ref="H92:J92" si="92">SUBSTITUTE(A92, CHAR(10), "")</f>
        <v>５　雪を生かした北陸の産業◎雪が多い北陸では、自然環境との関わりのなかで、どのように産業が発達してきたのだろうか。</v>
      </c>
      <c r="I92" s="24" t="str">
        <f t="shared" si="92"/>
        <v>⑴　北陸では、雪どけ水を稲作や水力発電などに使うことで産業を発展させてきたことを理解できる。⑵　地場産業が発展した理由を、自然環境の特色や技術の発展などと関連づけて考察できる。</v>
      </c>
      <c r="J92" s="24" t="str">
        <f t="shared" si="92"/>
        <v>①北陸の農業と地場産業の特色を、自然環境と関連づけて理解している。②北陸で地場産業が発達した理由を、地域の歴史的な背景や冬の期間の副業と内職でつちかわれた技術、水力発電による電力などに着目して考察し、表現している。</v>
      </c>
      <c r="K92" s="17">
        <v>92.0</v>
      </c>
      <c r="L92" s="17" t="s">
        <v>3436</v>
      </c>
      <c r="M92" s="17" t="s">
        <v>3437</v>
      </c>
    </row>
    <row r="93">
      <c r="A93" s="29" t="s">
        <v>3438</v>
      </c>
      <c r="B93" s="29" t="s">
        <v>3439</v>
      </c>
      <c r="C93" s="29" t="s">
        <v>3440</v>
      </c>
      <c r="H93" s="24" t="str">
        <f t="shared" ref="H93:J93" si="93">SUBSTITUTE(A93, CHAR(10), "")</f>
        <v>学習を振り返ろう■４節の問い■　中部地方の産業は、自然環境や交通網の整備を背景に、どのように変化してきたのだろうか。</v>
      </c>
      <c r="I93" s="24" t="str">
        <f t="shared" si="93"/>
        <v>⑴　中部地方について、その地域的特色や地域の課題を理解できる。⑵　産業を中核とした考察のしかたで取り上げた特色ある事象と、それに関連するほかの事象や、そこで生ずる課題を理解できる。⑶　中部地方において中核となる事象の成立条件を、地域の広がりや地域内の結びつき、人々の対応などに着目して、ほかの事象やそこで生ずる課題と有機的に関連づけて多面的・多角的に考察し、表現できる。⑷　中部地方について、よりよい社会の実現を視野に、自然環境の課題の克服に関する人々の工夫や努力に関心をもちながら、主体的に追究できる。</v>
      </c>
      <c r="J93" s="24" t="str">
        <f t="shared" si="93"/>
        <v>①さまざまな資料を活用し、中部地方の三つの地域の産業の特色と変化を読み取ることができるとともに、それぞれの自然環境の特色から異なる産業が発達したことを理解している。②中部地方の三つの地域において、それぞれ異なる産業が発達・変化した背景について、多面的・多角的に考察し、表現している。③産業の視点からみた中部地方の特色について、自然環境の課題の克服に関する人々の工夫や努力に関心をもちながら、主体的に粘り強く追究しようとしている。</v>
      </c>
      <c r="K93" s="16">
        <v>93.0</v>
      </c>
      <c r="L93" s="16" t="s">
        <v>3441</v>
      </c>
      <c r="M93" s="16" t="s">
        <v>3442</v>
      </c>
    </row>
    <row r="94">
      <c r="A94" s="29" t="s">
        <v>3443</v>
      </c>
      <c r="B94" s="29" t="s">
        <v>3444</v>
      </c>
      <c r="C94" s="29" t="s">
        <v>3445</v>
      </c>
      <c r="H94" s="24" t="str">
        <f t="shared" ref="H94:J94" si="94">SUBSTITUTE(A94, CHAR(10), "")</f>
        <v>１　関東地方の自然環境◎関東地方は、地形や気候にどのような特徴がみられる地域なのだろうか。</v>
      </c>
      <c r="I94" s="24" t="str">
        <f t="shared" si="94"/>
        <v>⑴　関東地方の自然環境の特徴を、山地や平野などの地形に着目して理解できる。⑵　東京大都市圏への人口集中が、都市の気候にどのような影響を与えているか考察できる。</v>
      </c>
      <c r="J94" s="24" t="str">
        <f t="shared" si="94"/>
        <v>①関東平野は日本最大の平野であること、周囲を山地・山脈に囲まれていること、開発が進み地形が改変されてきたことなど、関東地方の自然環境の特徴を理解している。②東京大都市圏への人口集中や人々の生活の変化が都市部の気候に及ぼす影響について考察し、表現している。</v>
      </c>
      <c r="K94" s="17">
        <v>94.0</v>
      </c>
      <c r="L94" s="17" t="s">
        <v>3446</v>
      </c>
      <c r="M94" s="17" t="s">
        <v>3447</v>
      </c>
    </row>
    <row r="95">
      <c r="A95" s="29" t="s">
        <v>3448</v>
      </c>
      <c r="B95" s="29" t="s">
        <v>3449</v>
      </c>
      <c r="C95" s="29" t="s">
        <v>3450</v>
      </c>
      <c r="H95" s="24" t="str">
        <f t="shared" ref="H95:J95" si="95">SUBSTITUTE(A95, CHAR(10), "")</f>
        <v>２　多くの人が集まる首都、東京◎日本の首都であり、多くの人が集まる東京には、どのような特徴があるのだろうか。</v>
      </c>
      <c r="I95" s="24" t="str">
        <f t="shared" si="95"/>
        <v>⑴　人口が集中する東京は、官庁や大使館、大学、企業、金融機関などの諸機関が立地するほか、全国の交通網や、政治や経済の中心となっていることを理解できる。⑵　東京の中心部において昼夜間人口が大きく異なる理由について、さまざまな背景から考察できる。</v>
      </c>
      <c r="J95" s="24" t="str">
        <f t="shared" si="95"/>
        <v>①東京は、首都として官庁や大使館、大学、企業、金融機関などの諸機関が立地し、政治や経済の中心となっていることや、全国各地と結びつく交通網の中心となっていることを理解している。②東京の都心や副都心において昼間人口と夜間人口が大きく異なる理由について、周辺部の機能に着目して考察し、表現している。</v>
      </c>
      <c r="K95" s="16">
        <v>95.0</v>
      </c>
      <c r="L95" s="16" t="s">
        <v>3451</v>
      </c>
      <c r="M95" s="16" t="s">
        <v>3452</v>
      </c>
    </row>
    <row r="96">
      <c r="A96" s="29" t="s">
        <v>3453</v>
      </c>
      <c r="B96" s="29" t="s">
        <v>3454</v>
      </c>
      <c r="C96" s="29" t="s">
        <v>3455</v>
      </c>
      <c r="H96" s="24" t="str">
        <f t="shared" ref="H96:J96" si="96">SUBSTITUTE(A96, CHAR(10), "")</f>
        <v>３　東京大都市圏の課題と対策◎東京への人口集中によって、東京大都市圏ではどのような課題や変化がみられるのだろうか。</v>
      </c>
      <c r="I96" s="24" t="str">
        <f t="shared" si="96"/>
        <v>⑴　人口の集中と都市圏の拡大によって過密による都市問題が発生し、対策が講じられてきたことを理解できる。⑵　1970 年代につくられたニュータウンが現在抱えている問題と、人口が増加しているニュータウンの取り組みを考察できる。</v>
      </c>
      <c r="J96" s="24" t="str">
        <f t="shared" si="96"/>
        <v>①住宅地は鉄道路線に沿って開発されたこと、都市圏の拡大によって過密による都市問題が発生し、都市機能の移転や再開発などの対策が進められてきたことを理解している。②多摩ニュータウンと港北ニュータウンを事例に、1970年代につくられたニュータウンが現在抱えている問題と、人口が増加しているニュータウンの取り組みを考察し、表現している。</v>
      </c>
      <c r="K96" s="17">
        <v>96.0</v>
      </c>
      <c r="L96" s="17" t="s">
        <v>3456</v>
      </c>
      <c r="M96" s="17" t="s">
        <v>3457</v>
      </c>
    </row>
    <row r="97">
      <c r="A97" s="29" t="s">
        <v>3458</v>
      </c>
      <c r="B97" s="29" t="s">
        <v>3459</v>
      </c>
      <c r="C97" s="29" t="s">
        <v>3460</v>
      </c>
      <c r="H97" s="24" t="str">
        <f t="shared" ref="H97:J97" si="97">SUBSTITUTE(A97, CHAR(10), "")</f>
        <v>４　工業地域の変化と第３次産業の発達◎関東地方における工業や第3次産業の発達は、人口の集中とどのように関係しているのだろうか。</v>
      </c>
      <c r="I97" s="24" t="str">
        <f t="shared" si="97"/>
        <v>⑴　工場の立地には、工業用地や原料の輸送、製品の輸送などの要因が関わっていることを、東京大都市圏に集中する出版業や石油化学工業を事例に理解できる。⑵　東京大都市圏で第3次産業が発達している背景を多面的・多角的に考察できる。</v>
      </c>
      <c r="J97" s="24" t="str">
        <f t="shared" si="97"/>
        <v>①工業や第3次産業について、それぞれどのような場所に立地するかを理解しているとともに、人口の集中や交通網の発達に伴う変化についても理解している。②東京大都市圏で工業や第3次産業が発達している背景を、人口増加による都市圏の拡大と交通網の発達を関連づけて考察し、表現している。</v>
      </c>
      <c r="K97" s="16">
        <v>97.0</v>
      </c>
      <c r="L97" s="16" t="s">
        <v>3461</v>
      </c>
      <c r="M97" s="16" t="s">
        <v>3462</v>
      </c>
    </row>
    <row r="98">
      <c r="A98" s="29" t="s">
        <v>3463</v>
      </c>
      <c r="B98" s="29" t="s">
        <v>3464</v>
      </c>
      <c r="C98" s="29" t="s">
        <v>3465</v>
      </c>
      <c r="H98" s="24" t="str">
        <f t="shared" ref="H98:J98" si="98">SUBSTITUTE(A98, CHAR(10), "")</f>
        <v>５　大都市周辺の農業と山間部の過疎問題◎東京大都市圏の周辺の農業地域や山間部は、人口の多い東京大都市圏と、どのように結びついているのだろうか。</v>
      </c>
      <c r="I98" s="24" t="str">
        <f t="shared" si="98"/>
        <v>⑴　東京大都市圏からみた周辺の農業地域や山間部の役割について理解できる。⑵　関東地方の山間部の特色と課題を理解し、高齢化と過疎の解決策について考察できる。</v>
      </c>
      <c r="J98" s="24" t="str">
        <f t="shared" si="98"/>
        <v>①東京大都市圏の周辺で農業が盛んな理由と、生産されている主な農産物について理解している。②山間部の役割と課題、高齢化と過疎の解決に向けて移住者を増やしたり交流人口を増やしたりする方法について考察し、表現している。</v>
      </c>
      <c r="K98" s="17">
        <v>98.0</v>
      </c>
      <c r="L98" s="17" t="s">
        <v>3466</v>
      </c>
      <c r="M98" s="17" t="s">
        <v>3467</v>
      </c>
    </row>
    <row r="99">
      <c r="A99" s="29" t="s">
        <v>3468</v>
      </c>
      <c r="B99" s="29" t="s">
        <v>3469</v>
      </c>
      <c r="C99" s="29" t="s">
        <v>3470</v>
      </c>
      <c r="H99" s="24" t="str">
        <f t="shared" ref="H99:J99" si="99">SUBSTITUTE(A99, CHAR(10), "")</f>
        <v>学習を振り返ろう■５節の問い■　関東地方における人口の集中は、人々の生活や産業にどのような影響を与えているのだろうか。</v>
      </c>
      <c r="I99" s="24" t="str">
        <f t="shared" si="99"/>
        <v>⑴　関東地方について、その地域的特色や地域の課題を理解できる。⑵　人口や都市・村落を中核とした考察のしかたで取り上げた特色ある事象と、それに関連するほかの事象や、そこで生ずる課題を理解できる。⑶　関東地方において中核となる事象の成立条件を、地域の広がりや地域内の結びつき、人々の対応などに着目して、ほかの事象やそこで生ずる課題と有機的に関連づけて多面的・多角的に考察し、表現できる。⑷　関東地方について、よりよい社会の実現を視野に、人口の集中の視点からみた人々の生活や産業などの地域的特色を主体的に追究できる。</v>
      </c>
      <c r="J99" s="24" t="str">
        <f t="shared" si="99"/>
        <v>①関東地方の自然環境や産業の特色を、人口の集中との関わりに着目し、地図や統計、分布図などから読み取るとともに、人口の集中と都市圏の拡大に伴う課題を理解している。②関東地方に人口が集中する理由を、第３次産業の発達のほか、他地域や海外との結びつき、自然環境の特色などに着目し、多面的・多角的に考察し、表現している。③関東地方について、よりよい社会の実現を視野に、人口の集中の視点からみた人々の生活や産業などの地域的特色を主体的に粘り強く追究しようとしている。</v>
      </c>
      <c r="K99" s="16">
        <v>99.0</v>
      </c>
      <c r="L99" s="16" t="s">
        <v>3471</v>
      </c>
      <c r="M99" s="16" t="s">
        <v>3472</v>
      </c>
    </row>
    <row r="100">
      <c r="A100" s="29" t="s">
        <v>3473</v>
      </c>
      <c r="B100" s="29" t="s">
        <v>3474</v>
      </c>
      <c r="C100" s="29" t="s">
        <v>3475</v>
      </c>
      <c r="H100" s="24" t="str">
        <f t="shared" ref="H100:J100" si="100">SUBSTITUTE(A100, CHAR(10), "")</f>
        <v>１　東北地方の自然環境◎東北地方は、地形や気候にどのような特徴がみられる地域なのだろうか。</v>
      </c>
      <c r="I100" s="24" t="str">
        <f t="shared" si="100"/>
        <v>⑴　東北地方の地形や気候などの自然環境の特徴を理解できる。⑵　地形の特徴や、緯度の関係から、東北地方の気候の特徴を考察できる。</v>
      </c>
      <c r="J100" s="24" t="str">
        <f t="shared" si="100"/>
        <v>①東北地方は南北に長く、大きな河川の流域には広い盆地や平野が形成されていることを理解している。②東北地方の南北と東西の気候の特徴について、地形や緯度と関連づけて考察し、表現している。</v>
      </c>
      <c r="K100" s="17">
        <v>100.0</v>
      </c>
      <c r="L100" s="17" t="s">
        <v>3476</v>
      </c>
      <c r="M100" s="17" t="s">
        <v>3477</v>
      </c>
    </row>
    <row r="101">
      <c r="A101" s="29" t="s">
        <v>3478</v>
      </c>
      <c r="B101" s="29" t="s">
        <v>3479</v>
      </c>
      <c r="C101" s="29" t="s">
        <v>3480</v>
      </c>
      <c r="H101" s="24" t="str">
        <f t="shared" ref="H101:J101" si="101">SUBSTITUTE(A101, CHAR(10), "")</f>
        <v>２　伝統行事と生活や文化の変化◎東北地方の伝統的な祭りや行事は、人々の生活とどのように関わってきたのだろうか。</v>
      </c>
      <c r="I101" s="24" t="str">
        <f t="shared" si="101"/>
        <v>⑴　交通網の整備による、東北地方の祭りや生活の変化を理解できる。⑵　東北地方の祭りや行事の特色を、自然環境などと関連づけて考察できる。</v>
      </c>
      <c r="J101" s="24" t="str">
        <f t="shared" si="101"/>
        <v>①東北地方の伝統的な祭りや行事は、農業に由来するものが多いことを理解している。②東北地方の伝統行事や人々の生活の変化を、交通網の整備の観点から考察し、表現している。</v>
      </c>
      <c r="K101" s="16">
        <v>101.0</v>
      </c>
      <c r="L101" s="16" t="s">
        <v>3481</v>
      </c>
      <c r="M101" s="16" t="s">
        <v>3482</v>
      </c>
    </row>
    <row r="102">
      <c r="A102" s="29" t="s">
        <v>3483</v>
      </c>
      <c r="B102" s="29" t="s">
        <v>3484</v>
      </c>
      <c r="C102" s="29" t="s">
        <v>3485</v>
      </c>
      <c r="H102" s="24" t="str">
        <f t="shared" ref="H102:J102" si="102">SUBSTITUTE(A102, CHAR(10), "")</f>
        <v>３　稲作と畑作に対する人々の工夫や努力◎東北地方の人々は、農業を発展させたり生活を豊かにしたりするために、どのような工夫をしてきたのだろうか。</v>
      </c>
      <c r="I102" s="24" t="str">
        <f t="shared" si="102"/>
        <v>⑴　東北地方の冷涼な気候に対応した、稲作と畑作の工夫について理解できる。⑵　東北地方で銘柄米の開発に力を入れてきた理由を、減反政策との関わりから考察できる。</v>
      </c>
      <c r="J102" s="24" t="str">
        <f t="shared" si="102"/>
        <v>①東北地方で米の生産が盛んな理由を、自然環境や栽培の工夫と関連づけて理解している。②東北地方で銘柄米の開発に力を入れてきた理由を、日本の米の消費量の減少に伴う減反政策と産地間の競争から考察し、表現している。</v>
      </c>
      <c r="K102" s="17">
        <v>102.0</v>
      </c>
      <c r="L102" s="17" t="s">
        <v>3486</v>
      </c>
      <c r="M102" s="17" t="s">
        <v>3487</v>
      </c>
    </row>
    <row r="103">
      <c r="A103" s="29" t="s">
        <v>3488</v>
      </c>
      <c r="B103" s="29" t="s">
        <v>3489</v>
      </c>
      <c r="C103" s="29" t="s">
        <v>3490</v>
      </c>
      <c r="H103" s="24" t="str">
        <f t="shared" ref="H103:J103" si="103">SUBSTITUTE(A103, CHAR(10), "")</f>
        <v>４　水産業と果樹栽培における人々の工夫や努力◎東北地方の人々の生活と結びついた水産業や果樹栽培では、どのような取り組みが行われているのだろうか。</v>
      </c>
      <c r="I103" s="24" t="str">
        <f t="shared" si="103"/>
        <v>⑴　東北地方の水産業や果樹栽培の特色を理解できる。⑵　東北地方で水産業や果樹栽培が盛んな理由を、自然環境と生産者の工夫から考察できる。</v>
      </c>
      <c r="J103" s="24" t="str">
        <f t="shared" si="103"/>
        <v>①東北地方で水産業や栽培が盛んな果樹と、その主な生産地を理解している。②東北地方で水産業や果樹栽培が盛んな理由を、地形や気候といった自然環境や、生産者の工夫などから考察し、表現している。</v>
      </c>
      <c r="K103" s="16">
        <v>103.0</v>
      </c>
      <c r="L103" s="16" t="s">
        <v>3491</v>
      </c>
      <c r="M103" s="16" t="s">
        <v>3492</v>
      </c>
    </row>
    <row r="104">
      <c r="A104" s="29" t="s">
        <v>3493</v>
      </c>
      <c r="B104" s="29" t="s">
        <v>3494</v>
      </c>
      <c r="C104" s="29" t="s">
        <v>3495</v>
      </c>
      <c r="H104" s="24" t="str">
        <f t="shared" ref="H104:J104" si="104">SUBSTITUTE(A104, CHAR(10), "")</f>
        <v>５　工業の発展と人々の生活の変化◎東北地方の工業や人々の生活は、どのようなことをきっかけに、変化してきたのだろうか。</v>
      </c>
      <c r="I104" s="24" t="str">
        <f t="shared" si="104"/>
        <v>⑴　交通網の整備に伴ってみられる、東北地方の工業や人々の生活の変化を理解できる。⑵　東北地方の人々の生活の変化を、工業の変化がもたらした影響と関連づけて考察できる。</v>
      </c>
      <c r="J104" s="24" t="str">
        <f t="shared" si="104"/>
        <v>①東北地方で工業が盛んな都市の分布や伝統的工芸品の特色と変化について理解している。②東北地方における工業の変化がもたらした交通網の整備に着目して、人々の生活の変化について考察し、表現している。</v>
      </c>
      <c r="K104" s="17">
        <v>104.0</v>
      </c>
      <c r="L104" s="17" t="s">
        <v>3496</v>
      </c>
      <c r="M104" s="17" t="s">
        <v>3497</v>
      </c>
    </row>
    <row r="105">
      <c r="A105" s="29" t="s">
        <v>3498</v>
      </c>
      <c r="B105" s="29" t="s">
        <v>3499</v>
      </c>
      <c r="C105" s="29" t="s">
        <v>3500</v>
      </c>
      <c r="H105" s="24" t="str">
        <f t="shared" ref="H105:J105" si="105">SUBSTITUTE(A105, CHAR(10), "")</f>
        <v>学習を振り返ろう■６節の問い■　東北地方の人々の生活や文化は、自然環境や交通網の整備を背景に、どのように変化してきたのだろうか。</v>
      </c>
      <c r="I105" s="24" t="str">
        <f t="shared" si="105"/>
        <v>⑴　東北地方について、その地域的特色や地域の課題を理解できる。⑵　生活・文化を中核とした考察のしかたで取り上げた特色ある事象と、それに関連するほかの事象や、そこで生ずる課題を理解できる。⑶　東北地方において中核となる事象の成立条件を、地域の広がりや地域内の結びつき、人々の対応などに着目して、ほかの事象やそこで生ずる課題と有機的に関連づけて多面的・多角的に考察し、表現できる。⑷　東北地方について、よりよい社会の実現を視野に、自然環境や交通網の整備の視点から地域的特色を主体的に追究できる。</v>
      </c>
      <c r="J105" s="24" t="str">
        <f t="shared" si="105"/>
        <v>①地図や写真などから、東北地方の自然環境や文化などの特色、産業の変化を読み取り、地域的特色や課題について理解している。②東北地方の人々の生活や文化、産業の発達と、自然環境や交通網の広がりはどのように関わっているのか、多面的・多角的に考察している。③東北地方について、よりよい社会の実現を視野に、自然環境や交通網の整備の視点から地域的特色を主体的に粘り強く追究しようとしている。</v>
      </c>
      <c r="K105" s="16">
        <v>105.0</v>
      </c>
      <c r="L105" s="16" t="s">
        <v>3501</v>
      </c>
      <c r="M105" s="16" t="s">
        <v>3502</v>
      </c>
    </row>
    <row r="106">
      <c r="A106" s="29" t="s">
        <v>3503</v>
      </c>
      <c r="B106" s="29" t="s">
        <v>3504</v>
      </c>
      <c r="C106" s="29" t="s">
        <v>3505</v>
      </c>
      <c r="H106" s="24" t="str">
        <f t="shared" ref="H106:J106" si="106">SUBSTITUTE(A106, CHAR(10), "")</f>
        <v>１　北海道地方の自然環境◎北海道地方は、地形や気候にどのような特徴がみられる地域なのだろうか。</v>
      </c>
      <c r="I106" s="24" t="str">
        <f t="shared" si="106"/>
        <v>⑴　日本の北の端に位置し、広大な面積をもつ北海道では、独特な地形や景観がみられることを理解できる。⑵　亜寒帯に属する寒冷な北海道の気候について、地域によって特徴が異なる理由を考察できる。</v>
      </c>
      <c r="J106" s="24" t="str">
        <f t="shared" si="106"/>
        <v>①北海道地方の山脈や山地、平野の名称、気候の特徴を、地形や海流の特徴を踏まえて理解している。②北海道地方の気候の特徴を三つの地域に分けて考察し、表現している。</v>
      </c>
      <c r="K106" s="17">
        <v>106.0</v>
      </c>
      <c r="L106" s="17" t="s">
        <v>3506</v>
      </c>
      <c r="M106" s="17" t="s">
        <v>3507</v>
      </c>
    </row>
    <row r="107">
      <c r="A107" s="29" t="s">
        <v>3508</v>
      </c>
      <c r="B107" s="29" t="s">
        <v>3509</v>
      </c>
      <c r="C107" s="29" t="s">
        <v>3510</v>
      </c>
      <c r="H107" s="24" t="str">
        <f t="shared" ref="H107:J107" si="107">SUBSTITUTE(A107, CHAR(10), "")</f>
        <v>２　雪と共にある北海道地方の人々の生活　◎北海道地方の人々は、雪をどのように克服したり、活用したりしているのだろうか。</v>
      </c>
      <c r="I107" s="24" t="str">
        <f t="shared" si="107"/>
        <v>⑴　北海道地方における、雪に備える工夫や雪を生かした取り組みについて理解できる。⑵　雪が人々の生活にどのような影響を与えているかについて考察できる。</v>
      </c>
      <c r="J107" s="24" t="str">
        <f t="shared" si="107"/>
        <v>①北海道地方における、冬の寒さや雪に対する備えや、雪を観光資源やエネルギー源として活用している取り組みについて理解している。②雪が人々の生活にどのような影響を与えているかについて考察し、表現している。</v>
      </c>
      <c r="K107" s="16">
        <v>107.0</v>
      </c>
      <c r="L107" s="16" t="s">
        <v>3511</v>
      </c>
      <c r="M107" s="16" t="s">
        <v>3512</v>
      </c>
    </row>
    <row r="108">
      <c r="A108" s="29" t="s">
        <v>3513</v>
      </c>
      <c r="B108" s="29" t="s">
        <v>3514</v>
      </c>
      <c r="C108" s="29" t="s">
        <v>3515</v>
      </c>
      <c r="H108" s="24" t="str">
        <f t="shared" ref="H108:J108" si="108">SUBSTITUTE(A108, CHAR(10), "")</f>
        <v>３　自然環境を克服して発展した畑作や稲作◎北海道地方では、厳しい自然環境をどのように克服して、畑作や稲作を発展させてきたのだろうか。</v>
      </c>
      <c r="I108" s="24" t="str">
        <f t="shared" si="108"/>
        <v>⑴　北海道で畑作や稲作が盛んになった経緯を、開拓の歴史を踏まえて理解できる。⑵　北海道で取り組まれている土地改良や品種改良の必要性について、自然環境との関わりから考察できる。</v>
      </c>
      <c r="J108" s="24" t="str">
        <f t="shared" si="108"/>
        <v>①北海道地方の各地で、厳しい自然環境を克服しながらどのように畑作や稲作が広がっていったのかを理解している。②十勝平野の畑作と石狩平野の稲作について、それぞれの特色を自然条件や社会条件などと関連づけて考察し、表現している。</v>
      </c>
      <c r="K108" s="17">
        <v>108.0</v>
      </c>
      <c r="L108" s="17" t="s">
        <v>3516</v>
      </c>
      <c r="M108" s="17" t="s">
        <v>3517</v>
      </c>
    </row>
    <row r="109">
      <c r="A109" s="29" t="s">
        <v>3518</v>
      </c>
      <c r="B109" s="29" t="s">
        <v>3519</v>
      </c>
      <c r="C109" s="29" t="s">
        <v>3520</v>
      </c>
      <c r="H109" s="24" t="str">
        <f t="shared" ref="H109:J109" si="109">SUBSTITUTE(A109, CHAR(10), "")</f>
        <v>４　北国の自然が育む酪農や漁業◎なぜ北海道地方では酪農や漁業が盛んになったのだろうか。</v>
      </c>
      <c r="I109" s="24" t="str">
        <f t="shared" si="109"/>
        <v>⑴　北海道で生産が盛んな農産物や漁獲量の多い水産物の実態を理解できる。⑵　北海道で酪農や漁業が盛んになった理由について、自然環境との関わりから考察できる。</v>
      </c>
      <c r="J109" s="24" t="str">
        <f t="shared" si="109"/>
        <v>①北海道の生産量が全国の上位を占める主な農産物や水産物を理解している。②北海道で酪農や漁業が盛んになった理由を、冷涼な気候や沖合の海流を踏まえて考察し、表現している。</v>
      </c>
      <c r="K109" s="16">
        <v>109.0</v>
      </c>
      <c r="L109" s="16" t="s">
        <v>3521</v>
      </c>
      <c r="M109" s="16" t="s">
        <v>3522</v>
      </c>
    </row>
    <row r="110">
      <c r="A110" s="29" t="s">
        <v>3523</v>
      </c>
      <c r="B110" s="29" t="s">
        <v>3524</v>
      </c>
      <c r="C110" s="29" t="s">
        <v>3525</v>
      </c>
      <c r="H110" s="24" t="str">
        <f t="shared" ref="H110:J110" si="110">SUBSTITUTE(A110, CHAR(10), "")</f>
        <v>５　北国の自然を生かした観光産業◎北海道地方の自然環境と観光産業の発展には、どのような関係があるのだろうか。</v>
      </c>
      <c r="I110" s="24" t="str">
        <f t="shared" si="110"/>
        <v>⑴　北海道では、豊かな自然や新鮮な農水産物などを生かした観光産業が盛んであることを理解できる。⑵　北海道の観光産業の持続可能な発展に向けて必要なことについて考察できる。</v>
      </c>
      <c r="J110" s="24" t="str">
        <f t="shared" si="110"/>
        <v>①北海道には魅力的な観光地が多いことと、観光客が増えた理由について理解している。②北海道を訪れる外国人旅行者が増加している理由を、北海道の自然環境の特色から考察しているとともに、環境を保全しながら観光産業を発展させるために必要なことについて考察し、表現している。</v>
      </c>
      <c r="K110" s="17">
        <v>110.0</v>
      </c>
      <c r="L110" s="17" t="s">
        <v>3526</v>
      </c>
      <c r="M110" s="17" t="s">
        <v>3527</v>
      </c>
    </row>
    <row r="111">
      <c r="A111" s="29" t="s">
        <v>3528</v>
      </c>
      <c r="B111" s="29" t="s">
        <v>3529</v>
      </c>
      <c r="C111" s="29" t="s">
        <v>3530</v>
      </c>
      <c r="H111" s="24" t="str">
        <f t="shared" ref="H111:J111" si="111">SUBSTITUTE(A111, CHAR(10), "")</f>
        <v>学習を振り返ろう■７節の問い■　北海道地方の自然環境は、人々の生活や産業にどのような影響を与えているのだろうか。</v>
      </c>
      <c r="I111" s="24" t="str">
        <f t="shared" si="111"/>
        <v>⑴　北海道地方について、その地域的特色や地域の課題を理解できる。⑵　自然環境を中核とした考察のしかたで取り上げた特色ある事象と、それに関連するほかの事象や、そこで生ずる課題を理解できる。⑶　北海道地方において中核となる事象の成立条件を、地域の広がりや地域内の結びつき、人々の対応などに着目して、ほかの事象やそこで生ずる課題と有機的に関連づけて多面的・多角的に考察し、表現できる。⑷　北海道地方について、よりよい社会の実現を視野に、冷涼な自然環境を生かした人々の生活や産業の特色や工夫を主体的に追究できる。</v>
      </c>
      <c r="J111" s="24" t="str">
        <f t="shared" si="111"/>
        <v>①北海道地方の冷涼な気候の特色を理解するとともに、厳しい自然環境のなかで暮らす人々の生活の工夫や、自然環境を生かして発展させてきた産業の特色を理解している。②冷涼な自然環境の影響を受ける人々の生活や産業の特色を、他地域との結びつきや厳しい自然環境を克服するための工夫などと関連づけて多面的・多角的に考察している。③北海道地方について、よりよい社会の実現を視野に、冷涼な自然環境を生かした人々の生活や産業の特色や工夫を、主体的に粘り強く追究しようとしている。</v>
      </c>
      <c r="K111" s="16">
        <v>111.0</v>
      </c>
      <c r="L111" s="16" t="s">
        <v>3531</v>
      </c>
      <c r="M111" s="16" t="s">
        <v>3532</v>
      </c>
    </row>
    <row r="112">
      <c r="A112" s="29" t="s">
        <v>3533</v>
      </c>
      <c r="B112" s="29" t="s">
        <v>3534</v>
      </c>
      <c r="C112" s="29" t="s">
        <v>3535</v>
      </c>
      <c r="H112" s="24" t="str">
        <f t="shared" ref="H112:J112" si="112">SUBSTITUTE(A112, CHAR(10), "")</f>
        <v>１　追究するテーマを決めよう◎地球的課題や地域にみられる課題を振り返り、追究するテーマを設定しよう。</v>
      </c>
      <c r="I112" s="24" t="str">
        <f t="shared" si="112"/>
        <v>⑴　持続可能な地域のあり方を構想するために、地域の地理的な課題を把握し、その解決に向けた追究の主題(テーマ)を設定できる。⑵　地域のあり方について、課題を主体的に追究、解決するために見通しをもつことができる。</v>
      </c>
      <c r="J112" s="24" t="str">
        <f t="shared" si="112"/>
        <v>②地域のあり方を考える際に追究する主題を、地理的な見方・考え方や注目する視点を生かしながら設定している。③地域のあり方について、課題を主体的に追究、解決するために調整しながら見通しをもとうとしている。</v>
      </c>
      <c r="K112" s="17">
        <v>112.0</v>
      </c>
      <c r="L112" s="17" t="s">
        <v>3536</v>
      </c>
      <c r="M112" s="17" t="s">
        <v>3537</v>
      </c>
    </row>
    <row r="113">
      <c r="A113" s="29" t="s">
        <v>3538</v>
      </c>
      <c r="B113" s="29" t="s">
        <v>3539</v>
      </c>
      <c r="C113" s="29" t="s">
        <v>3540</v>
      </c>
      <c r="H113" s="24" t="str">
        <f t="shared" ref="H113:J113" si="113">SUBSTITUTE(A113, CHAR(10), "")</f>
        <v>２　地域の実態を調査しよう◎テーマを追究するために、何をどのように調べればよいかを考えて、資料や情報を収集しよう。</v>
      </c>
      <c r="I113" s="24" t="str">
        <f t="shared" si="113"/>
        <v>⑴　追究するテーマや確かめたいことを整理した調査計画書に沿って地域の実態を調査し、資料を積極的に収集して適切に利用できる。⑵　よりよい社会の実現を視野に、地域の特色や課題などの実態を把握し、主体的に資料を収集できる。</v>
      </c>
      <c r="J113" s="24" t="str">
        <f t="shared" si="113"/>
        <v>①３部１章「地域調査のしかた」で学習した手順を踏まえて計画を立てるとともに、地域の実態について調査し、得られた資料を効果的に利用する技能を身につけている。②よりよい社会の実現を視野に、地域の特色や課題などの実態を把握し、自ら粘り強く資料を収集している。</v>
      </c>
      <c r="K113" s="16">
        <v>113.0</v>
      </c>
      <c r="L113" s="16" t="s">
        <v>3541</v>
      </c>
      <c r="M113" s="16" t="s">
        <v>3542</v>
      </c>
    </row>
    <row r="114">
      <c r="A114" s="29" t="s">
        <v>3543</v>
      </c>
      <c r="B114" s="29" t="s">
        <v>3544</v>
      </c>
      <c r="C114" s="29" t="s">
        <v>3545</v>
      </c>
      <c r="H114" s="24" t="str">
        <f t="shared" ref="H114:J114" si="114">SUBSTITUTE(A114, CHAR(10), "")</f>
        <v>３　地域の魅力と課題を分析・考察しよう◎収集した資料や情報をもとに地域の魅力と課題を分析し、その要因を考察しよう。</v>
      </c>
      <c r="I114" s="24" t="str">
        <f t="shared" si="114"/>
        <v>⑴　調査結果を分析し、対象となる地域の魅力と課題の要因を考察できる。</v>
      </c>
      <c r="J114" s="24" t="str">
        <f t="shared" si="114"/>
        <v>②調査で得られた資料と情報をもとにグラフや主題図にまとめ、対象となる地域の魅力と課題の要因について多面的・多角的に考察し、表現している。</v>
      </c>
      <c r="K114" s="17">
        <v>114.0</v>
      </c>
      <c r="L114" s="17" t="s">
        <v>3546</v>
      </c>
      <c r="M114" s="17" t="s">
        <v>3547</v>
      </c>
    </row>
    <row r="115">
      <c r="A115" s="29" t="s">
        <v>3548</v>
      </c>
      <c r="B115" s="29" t="s">
        <v>3549</v>
      </c>
      <c r="C115" s="29" t="s">
        <v>3550</v>
      </c>
      <c r="H115" s="24" t="str">
        <f t="shared" ref="H115:J115" si="115">SUBSTITUTE(A115, CHAR(10), "")</f>
        <v>４　地域の課題の解決策を構想しよう◎調査したことをもとに、課題の解決と地域の魅力を生かすアイデアを具体的に示そう。</v>
      </c>
      <c r="I115" s="24" t="str">
        <f t="shared" si="115"/>
        <v>⑴　地域の課題を解決するために必要な取り組みを考え、よりよい地域のあり方を主体的に考察・構想し、議論できる。⑵　持続可能な社会を目指す一員であるという自覚をもち、持続可能な地域のあり方を主体的に追究できる。</v>
      </c>
      <c r="J115" s="24" t="str">
        <f t="shared" si="115"/>
        <v>②地域の課題を解決するために必要な取り組みを多面的・多角的に考察しているとともに、よりよい地域のあり方を主体的に考察・構想し、表現している。③持続可能な社会を目指す一員であるという自覚をもち、持続可能な地域のあり方を主体的に粘り強く追究している。</v>
      </c>
      <c r="K115" s="16">
        <v>115.0</v>
      </c>
      <c r="L115" s="16" t="s">
        <v>3551</v>
      </c>
      <c r="M115" s="16" t="s">
        <v>3552</v>
      </c>
    </row>
    <row r="116">
      <c r="A116" s="29" t="s">
        <v>3553</v>
      </c>
      <c r="B116" s="29" t="s">
        <v>3554</v>
      </c>
      <c r="C116" s="29" t="s">
        <v>3555</v>
      </c>
      <c r="H116" s="24" t="str">
        <f t="shared" ref="H116:J116" si="116">SUBSTITUTE(A116, CHAR(10), "")</f>
        <v>５　解決策と魅力を高める提案をしよう◎課題の解決を図り、地域の魅力を生かすアイデアを分かりやすく他者に提案しよう。</v>
      </c>
      <c r="I116" s="24" t="str">
        <f t="shared" si="116"/>
        <v>⑴　ほかの生徒の発表などを通して、地域の実態におけるさまざまな側面や、それに対する課題解決のための取り組みを理解できる。⑵　構想の成果を説得力ある伝え方でまとめ、発表や提言などの形で発信できる。⑶　これからの地域のあり方について考察・構想し、学習の成果をもとに、自らの考えを調整しながら主体的に追究できる。</v>
      </c>
      <c r="J116" s="24" t="str">
        <f t="shared" si="116"/>
        <v>①ほかの生徒の発表などを通して、地域の実態におけるさまざまな側面や、それに対する課題解決のための取り組みを理解している。②構想の成果を説得力ある伝え方でまとめ、発表や提言などの形で発信している。③これからの地域のあり方について粘り強く考察・構想し、学習の成果をもとに、自らの考えを調整しながら主体的に追究しようとしている。</v>
      </c>
      <c r="K116" s="17">
        <v>116.0</v>
      </c>
      <c r="L116" s="17" t="s">
        <v>3556</v>
      </c>
      <c r="M116" s="17" t="s">
        <v>3557</v>
      </c>
    </row>
    <row r="117">
      <c r="A117" s="30"/>
      <c r="B117" s="30"/>
      <c r="C117" s="30"/>
    </row>
    <row r="118">
      <c r="A118" s="30"/>
      <c r="B118" s="30"/>
      <c r="C118" s="30"/>
    </row>
    <row r="119">
      <c r="A119" s="30"/>
      <c r="B119" s="30"/>
      <c r="C119" s="30"/>
    </row>
    <row r="120">
      <c r="A120" s="30"/>
      <c r="B120" s="30"/>
      <c r="C120" s="30"/>
    </row>
    <row r="121">
      <c r="A121" s="30"/>
      <c r="B121" s="30"/>
      <c r="C121" s="30"/>
    </row>
    <row r="122">
      <c r="A122" s="30"/>
      <c r="B122" s="30"/>
      <c r="C122" s="30"/>
    </row>
    <row r="123">
      <c r="A123" s="30"/>
      <c r="B123" s="30"/>
      <c r="C123" s="30"/>
    </row>
    <row r="124">
      <c r="A124" s="30"/>
      <c r="B124" s="30"/>
      <c r="C124" s="30"/>
    </row>
    <row r="125">
      <c r="A125" s="30"/>
      <c r="B125" s="30"/>
      <c r="C125" s="30"/>
    </row>
    <row r="126">
      <c r="A126" s="30"/>
      <c r="B126" s="30"/>
      <c r="C126" s="30"/>
    </row>
    <row r="127">
      <c r="A127" s="30"/>
      <c r="B127" s="30"/>
      <c r="C127" s="30"/>
    </row>
    <row r="128">
      <c r="A128" s="30"/>
      <c r="B128" s="30"/>
      <c r="C128" s="30"/>
    </row>
    <row r="129">
      <c r="A129" s="30"/>
      <c r="B129" s="30"/>
      <c r="C129" s="30"/>
    </row>
    <row r="130">
      <c r="A130" s="30"/>
      <c r="B130" s="30"/>
      <c r="C130" s="30"/>
    </row>
    <row r="131">
      <c r="A131" s="30"/>
      <c r="B131" s="30"/>
      <c r="C131" s="30"/>
    </row>
    <row r="132">
      <c r="A132" s="30"/>
      <c r="B132" s="30"/>
      <c r="C132" s="30"/>
    </row>
    <row r="133">
      <c r="A133" s="30"/>
      <c r="B133" s="30"/>
      <c r="C133" s="30"/>
    </row>
    <row r="134">
      <c r="A134" s="30"/>
      <c r="B134" s="30"/>
      <c r="C134" s="30"/>
    </row>
    <row r="135">
      <c r="A135" s="30"/>
      <c r="B135" s="30"/>
      <c r="C135" s="30"/>
    </row>
    <row r="136">
      <c r="A136" s="30"/>
      <c r="B136" s="30"/>
      <c r="C136" s="30"/>
    </row>
    <row r="137">
      <c r="A137" s="30"/>
      <c r="B137" s="30"/>
      <c r="C137" s="30"/>
    </row>
    <row r="138">
      <c r="A138" s="30"/>
      <c r="B138" s="30"/>
      <c r="C138" s="30"/>
    </row>
    <row r="139">
      <c r="A139" s="30"/>
      <c r="B139" s="30"/>
      <c r="C139" s="30"/>
    </row>
    <row r="140">
      <c r="A140" s="30"/>
      <c r="B140" s="30"/>
      <c r="C140" s="30"/>
    </row>
    <row r="141">
      <c r="A141" s="30"/>
      <c r="B141" s="30"/>
      <c r="C141" s="30"/>
    </row>
    <row r="142">
      <c r="A142" s="30"/>
      <c r="B142" s="30"/>
      <c r="C142" s="30"/>
    </row>
    <row r="143">
      <c r="A143" s="30"/>
      <c r="B143" s="30"/>
      <c r="C143" s="30"/>
    </row>
    <row r="144">
      <c r="A144" s="30"/>
      <c r="B144" s="30"/>
      <c r="C144" s="30"/>
    </row>
    <row r="145">
      <c r="A145" s="30"/>
      <c r="B145" s="30"/>
      <c r="C145" s="30"/>
    </row>
    <row r="146">
      <c r="A146" s="30"/>
      <c r="B146" s="30"/>
      <c r="C146" s="30"/>
    </row>
    <row r="147">
      <c r="A147" s="30"/>
      <c r="B147" s="30"/>
      <c r="C147" s="30"/>
    </row>
    <row r="148">
      <c r="A148" s="30"/>
      <c r="B148" s="30"/>
      <c r="C148" s="30"/>
    </row>
    <row r="149">
      <c r="A149" s="30"/>
      <c r="B149" s="30"/>
      <c r="C149" s="30"/>
    </row>
    <row r="150">
      <c r="A150" s="30"/>
      <c r="B150" s="30"/>
      <c r="C150" s="30"/>
    </row>
    <row r="151">
      <c r="A151" s="30"/>
      <c r="B151" s="30"/>
      <c r="C151" s="30"/>
    </row>
    <row r="152">
      <c r="A152" s="30"/>
      <c r="B152" s="30"/>
      <c r="C152" s="30"/>
    </row>
    <row r="153">
      <c r="A153" s="30"/>
      <c r="B153" s="30"/>
      <c r="C153" s="30"/>
    </row>
    <row r="154">
      <c r="A154" s="30"/>
      <c r="B154" s="30"/>
      <c r="C154" s="30"/>
    </row>
    <row r="155">
      <c r="A155" s="30"/>
      <c r="B155" s="30"/>
      <c r="C155" s="30"/>
    </row>
    <row r="156">
      <c r="A156" s="30"/>
      <c r="B156" s="30"/>
      <c r="C156" s="30"/>
    </row>
    <row r="157">
      <c r="A157" s="30"/>
      <c r="B157" s="30"/>
      <c r="C157" s="30"/>
    </row>
    <row r="158">
      <c r="A158" s="30"/>
      <c r="B158" s="30"/>
      <c r="C158" s="30"/>
    </row>
    <row r="159">
      <c r="A159" s="30"/>
      <c r="B159" s="30"/>
      <c r="C159" s="30"/>
    </row>
    <row r="160">
      <c r="A160" s="30"/>
      <c r="B160" s="30"/>
      <c r="C160" s="30"/>
    </row>
    <row r="161">
      <c r="A161" s="30"/>
      <c r="B161" s="30"/>
      <c r="C161" s="30"/>
    </row>
    <row r="162">
      <c r="A162" s="30"/>
      <c r="B162" s="30"/>
      <c r="C162" s="30"/>
    </row>
    <row r="163">
      <c r="A163" s="30"/>
      <c r="B163" s="30"/>
      <c r="C163" s="30"/>
    </row>
    <row r="164">
      <c r="A164" s="30"/>
      <c r="B164" s="30"/>
      <c r="C164" s="30"/>
    </row>
    <row r="165">
      <c r="A165" s="30"/>
      <c r="B165" s="30"/>
      <c r="C165" s="30"/>
    </row>
    <row r="166">
      <c r="A166" s="30"/>
      <c r="B166" s="30"/>
      <c r="C166" s="30"/>
    </row>
    <row r="167">
      <c r="A167" s="30"/>
      <c r="B167" s="30"/>
      <c r="C167" s="30"/>
    </row>
    <row r="168">
      <c r="A168" s="30"/>
      <c r="B168" s="30"/>
      <c r="C168" s="30"/>
    </row>
    <row r="169">
      <c r="A169" s="30"/>
      <c r="B169" s="30"/>
      <c r="C169" s="30"/>
    </row>
    <row r="170">
      <c r="A170" s="30"/>
      <c r="B170" s="30"/>
      <c r="C170" s="30"/>
    </row>
    <row r="171">
      <c r="A171" s="30"/>
      <c r="B171" s="30"/>
      <c r="C171" s="30"/>
    </row>
    <row r="172">
      <c r="A172" s="30"/>
      <c r="B172" s="30"/>
      <c r="C172" s="30"/>
    </row>
    <row r="173">
      <c r="A173" s="30"/>
      <c r="B173" s="30"/>
      <c r="C173" s="30"/>
    </row>
    <row r="174">
      <c r="A174" s="30"/>
      <c r="B174" s="30"/>
      <c r="C174" s="30"/>
    </row>
    <row r="175">
      <c r="A175" s="30"/>
      <c r="B175" s="30"/>
      <c r="C175" s="30"/>
    </row>
    <row r="176">
      <c r="A176" s="30"/>
      <c r="B176" s="30"/>
      <c r="C176" s="30"/>
    </row>
    <row r="177">
      <c r="A177" s="30"/>
      <c r="B177" s="30"/>
      <c r="C177" s="30"/>
    </row>
    <row r="178">
      <c r="A178" s="30"/>
      <c r="B178" s="30"/>
      <c r="C178" s="30"/>
    </row>
    <row r="179">
      <c r="A179" s="30"/>
      <c r="B179" s="30"/>
      <c r="C179" s="30"/>
    </row>
    <row r="180">
      <c r="A180" s="30"/>
      <c r="B180" s="30"/>
      <c r="C180" s="30"/>
    </row>
    <row r="181">
      <c r="A181" s="30"/>
      <c r="B181" s="30"/>
      <c r="C181" s="30"/>
    </row>
    <row r="182">
      <c r="A182" s="30"/>
      <c r="B182" s="30"/>
      <c r="C182" s="30"/>
    </row>
    <row r="183">
      <c r="A183" s="30"/>
      <c r="B183" s="30"/>
      <c r="C183" s="30"/>
    </row>
    <row r="184">
      <c r="A184" s="30"/>
      <c r="B184" s="30"/>
      <c r="C184" s="30"/>
    </row>
    <row r="185">
      <c r="A185" s="30"/>
      <c r="B185" s="30"/>
      <c r="C185" s="30"/>
    </row>
    <row r="186">
      <c r="A186" s="30"/>
      <c r="B186" s="30"/>
      <c r="C186" s="30"/>
    </row>
    <row r="187">
      <c r="A187" s="30"/>
      <c r="B187" s="30"/>
      <c r="C187" s="30"/>
    </row>
    <row r="188">
      <c r="A188" s="30"/>
      <c r="B188" s="30"/>
      <c r="C188" s="30"/>
    </row>
    <row r="189">
      <c r="A189" s="30"/>
      <c r="B189" s="30"/>
      <c r="C189" s="30"/>
    </row>
    <row r="190">
      <c r="A190" s="30"/>
      <c r="B190" s="30"/>
      <c r="C190" s="30"/>
    </row>
    <row r="191">
      <c r="A191" s="30"/>
      <c r="B191" s="30"/>
      <c r="C191" s="30"/>
    </row>
    <row r="192">
      <c r="A192" s="30"/>
      <c r="B192" s="30"/>
      <c r="C192" s="30"/>
    </row>
    <row r="193">
      <c r="A193" s="30"/>
      <c r="B193" s="30"/>
      <c r="C193" s="30"/>
    </row>
    <row r="194">
      <c r="A194" s="30"/>
      <c r="B194" s="30"/>
      <c r="C194" s="30"/>
    </row>
    <row r="195">
      <c r="A195" s="30"/>
      <c r="B195" s="30"/>
      <c r="C195" s="30"/>
    </row>
    <row r="196">
      <c r="A196" s="30"/>
      <c r="B196" s="30"/>
      <c r="C196" s="30"/>
    </row>
    <row r="197">
      <c r="A197" s="30"/>
      <c r="B197" s="30"/>
      <c r="C197" s="30"/>
    </row>
    <row r="198">
      <c r="A198" s="30"/>
      <c r="B198" s="30"/>
      <c r="C198" s="30"/>
    </row>
    <row r="199">
      <c r="A199" s="30"/>
      <c r="B199" s="30"/>
      <c r="C199" s="30"/>
    </row>
    <row r="200">
      <c r="A200" s="30"/>
      <c r="B200" s="30"/>
      <c r="C200" s="30"/>
    </row>
    <row r="201">
      <c r="A201" s="30"/>
      <c r="B201" s="30"/>
      <c r="C201" s="30"/>
    </row>
    <row r="202">
      <c r="A202" s="30"/>
      <c r="B202" s="30"/>
      <c r="C202" s="30"/>
    </row>
    <row r="203">
      <c r="A203" s="30"/>
      <c r="B203" s="30"/>
      <c r="C203" s="30"/>
    </row>
    <row r="204">
      <c r="A204" s="30"/>
      <c r="B204" s="30"/>
      <c r="C204" s="30"/>
    </row>
    <row r="205">
      <c r="A205" s="30"/>
      <c r="B205" s="30"/>
      <c r="C205" s="30"/>
    </row>
    <row r="206">
      <c r="A206" s="30"/>
      <c r="B206" s="30"/>
      <c r="C206" s="30"/>
    </row>
    <row r="207">
      <c r="A207" s="30"/>
      <c r="B207" s="30"/>
      <c r="C207" s="30"/>
    </row>
    <row r="208">
      <c r="A208" s="30"/>
      <c r="B208" s="30"/>
      <c r="C208" s="30"/>
    </row>
    <row r="209">
      <c r="A209" s="30"/>
      <c r="B209" s="30"/>
      <c r="C209" s="30"/>
    </row>
    <row r="210">
      <c r="A210" s="30"/>
      <c r="B210" s="30"/>
      <c r="C210" s="30"/>
    </row>
    <row r="211">
      <c r="A211" s="30"/>
      <c r="B211" s="30"/>
      <c r="C211" s="30"/>
    </row>
    <row r="212">
      <c r="A212" s="30"/>
      <c r="B212" s="30"/>
      <c r="C212" s="30"/>
    </row>
    <row r="213">
      <c r="A213" s="30"/>
      <c r="B213" s="30"/>
      <c r="C213" s="30"/>
    </row>
    <row r="214">
      <c r="A214" s="30"/>
      <c r="B214" s="30"/>
      <c r="C214" s="30"/>
    </row>
    <row r="215">
      <c r="A215" s="30"/>
      <c r="B215" s="30"/>
      <c r="C215" s="30"/>
    </row>
    <row r="216">
      <c r="A216" s="30"/>
      <c r="B216" s="30"/>
      <c r="C216" s="30"/>
    </row>
    <row r="217">
      <c r="A217" s="30"/>
      <c r="B217" s="30"/>
      <c r="C217" s="30"/>
    </row>
    <row r="218">
      <c r="A218" s="30"/>
      <c r="B218" s="30"/>
      <c r="C218" s="30"/>
    </row>
    <row r="219">
      <c r="A219" s="30"/>
      <c r="B219" s="30"/>
      <c r="C219" s="30"/>
    </row>
    <row r="220">
      <c r="A220" s="30"/>
      <c r="B220" s="30"/>
      <c r="C220" s="30"/>
    </row>
    <row r="221">
      <c r="A221" s="30"/>
      <c r="B221" s="30"/>
      <c r="C221" s="30"/>
    </row>
    <row r="222">
      <c r="A222" s="30"/>
      <c r="B222" s="30"/>
      <c r="C222" s="30"/>
    </row>
    <row r="223">
      <c r="A223" s="30"/>
      <c r="B223" s="30"/>
      <c r="C223" s="30"/>
    </row>
    <row r="224">
      <c r="A224" s="30"/>
      <c r="B224" s="30"/>
      <c r="C224" s="30"/>
    </row>
    <row r="225">
      <c r="A225" s="30"/>
      <c r="B225" s="30"/>
      <c r="C225" s="30"/>
    </row>
    <row r="226">
      <c r="A226" s="30"/>
      <c r="B226" s="30"/>
      <c r="C226" s="30"/>
    </row>
    <row r="227">
      <c r="A227" s="30"/>
      <c r="B227" s="30"/>
      <c r="C227" s="30"/>
    </row>
    <row r="228">
      <c r="A228" s="30"/>
      <c r="B228" s="30"/>
      <c r="C228" s="30"/>
    </row>
    <row r="229">
      <c r="A229" s="30"/>
      <c r="B229" s="30"/>
      <c r="C229" s="30"/>
    </row>
    <row r="230">
      <c r="A230" s="30"/>
      <c r="B230" s="30"/>
      <c r="C230" s="30"/>
    </row>
    <row r="231">
      <c r="A231" s="30"/>
      <c r="B231" s="30"/>
      <c r="C231" s="30"/>
    </row>
    <row r="232">
      <c r="A232" s="30"/>
      <c r="B232" s="30"/>
      <c r="C232" s="30"/>
    </row>
    <row r="233">
      <c r="A233" s="30"/>
      <c r="B233" s="30"/>
      <c r="C233" s="30"/>
    </row>
    <row r="234">
      <c r="A234" s="30"/>
      <c r="B234" s="30"/>
      <c r="C234" s="30"/>
    </row>
    <row r="235">
      <c r="A235" s="30"/>
      <c r="B235" s="30"/>
      <c r="C235" s="30"/>
    </row>
    <row r="236">
      <c r="A236" s="30"/>
      <c r="B236" s="30"/>
      <c r="C236" s="30"/>
    </row>
    <row r="237">
      <c r="A237" s="30"/>
      <c r="B237" s="30"/>
      <c r="C237" s="30"/>
    </row>
    <row r="238">
      <c r="A238" s="30"/>
      <c r="B238" s="30"/>
      <c r="C238" s="30"/>
    </row>
    <row r="239">
      <c r="A239" s="30"/>
      <c r="B239" s="30"/>
      <c r="C239" s="30"/>
    </row>
    <row r="240">
      <c r="A240" s="30"/>
      <c r="B240" s="30"/>
      <c r="C240" s="30"/>
    </row>
    <row r="241">
      <c r="A241" s="30"/>
      <c r="B241" s="30"/>
      <c r="C241" s="30"/>
    </row>
    <row r="242">
      <c r="A242" s="30"/>
      <c r="B242" s="30"/>
      <c r="C242" s="30"/>
    </row>
    <row r="243">
      <c r="A243" s="30"/>
      <c r="B243" s="30"/>
      <c r="C243" s="30"/>
    </row>
    <row r="244">
      <c r="A244" s="30"/>
      <c r="B244" s="30"/>
      <c r="C244" s="30"/>
    </row>
    <row r="245">
      <c r="A245" s="30"/>
      <c r="B245" s="30"/>
      <c r="C245" s="30"/>
    </row>
    <row r="246">
      <c r="A246" s="30"/>
      <c r="B246" s="30"/>
      <c r="C246" s="30"/>
    </row>
    <row r="247">
      <c r="A247" s="30"/>
      <c r="B247" s="30"/>
      <c r="C247" s="30"/>
    </row>
    <row r="248">
      <c r="A248" s="30"/>
      <c r="B248" s="30"/>
      <c r="C248" s="30"/>
    </row>
    <row r="249">
      <c r="A249" s="30"/>
      <c r="B249" s="30"/>
      <c r="C249" s="30"/>
    </row>
    <row r="250">
      <c r="A250" s="30"/>
      <c r="B250" s="30"/>
      <c r="C250" s="30"/>
    </row>
    <row r="251">
      <c r="A251" s="30"/>
      <c r="B251" s="30"/>
      <c r="C251" s="30"/>
    </row>
    <row r="252">
      <c r="A252" s="30"/>
      <c r="B252" s="30"/>
      <c r="C252" s="30"/>
    </row>
    <row r="253">
      <c r="A253" s="30"/>
      <c r="B253" s="30"/>
      <c r="C253" s="30"/>
    </row>
    <row r="254">
      <c r="A254" s="30"/>
      <c r="B254" s="30"/>
      <c r="C254" s="30"/>
    </row>
    <row r="255">
      <c r="A255" s="30"/>
      <c r="B255" s="30"/>
      <c r="C255" s="30"/>
    </row>
    <row r="256">
      <c r="A256" s="30"/>
      <c r="B256" s="30"/>
      <c r="C256" s="30"/>
    </row>
    <row r="257">
      <c r="A257" s="30"/>
      <c r="B257" s="30"/>
      <c r="C257" s="30"/>
    </row>
    <row r="258">
      <c r="A258" s="30"/>
      <c r="B258" s="30"/>
      <c r="C258" s="30"/>
    </row>
    <row r="259">
      <c r="A259" s="30"/>
      <c r="B259" s="30"/>
      <c r="C259" s="30"/>
    </row>
    <row r="260">
      <c r="A260" s="30"/>
      <c r="B260" s="30"/>
      <c r="C260" s="30"/>
    </row>
    <row r="261">
      <c r="A261" s="30"/>
      <c r="B261" s="30"/>
      <c r="C261" s="30"/>
    </row>
    <row r="262">
      <c r="A262" s="30"/>
      <c r="B262" s="30"/>
      <c r="C262" s="30"/>
    </row>
    <row r="263">
      <c r="A263" s="30"/>
      <c r="B263" s="30"/>
      <c r="C263" s="30"/>
    </row>
    <row r="264">
      <c r="A264" s="30"/>
      <c r="B264" s="30"/>
      <c r="C264" s="30"/>
    </row>
    <row r="265">
      <c r="A265" s="30"/>
      <c r="B265" s="30"/>
      <c r="C265" s="30"/>
    </row>
    <row r="266">
      <c r="A266" s="30"/>
      <c r="B266" s="30"/>
      <c r="C266" s="30"/>
    </row>
    <row r="267">
      <c r="A267" s="30"/>
      <c r="B267" s="30"/>
      <c r="C267" s="30"/>
    </row>
    <row r="268">
      <c r="A268" s="30"/>
      <c r="B268" s="30"/>
      <c r="C268" s="30"/>
    </row>
    <row r="269">
      <c r="A269" s="30"/>
      <c r="B269" s="30"/>
      <c r="C269" s="30"/>
    </row>
    <row r="270">
      <c r="A270" s="30"/>
      <c r="B270" s="30"/>
      <c r="C270" s="30"/>
    </row>
    <row r="271">
      <c r="A271" s="30"/>
      <c r="B271" s="30"/>
      <c r="C271" s="30"/>
    </row>
    <row r="272">
      <c r="A272" s="30"/>
      <c r="B272" s="30"/>
      <c r="C272" s="30"/>
    </row>
    <row r="273">
      <c r="A273" s="30"/>
      <c r="B273" s="30"/>
      <c r="C273" s="30"/>
    </row>
    <row r="274">
      <c r="A274" s="30"/>
      <c r="B274" s="30"/>
      <c r="C274" s="30"/>
    </row>
    <row r="275">
      <c r="A275" s="30"/>
      <c r="B275" s="30"/>
      <c r="C275" s="30"/>
    </row>
    <row r="276">
      <c r="A276" s="30"/>
      <c r="B276" s="30"/>
      <c r="C276" s="30"/>
    </row>
    <row r="277">
      <c r="A277" s="30"/>
      <c r="B277" s="30"/>
      <c r="C277" s="30"/>
    </row>
    <row r="278">
      <c r="A278" s="30"/>
      <c r="B278" s="30"/>
      <c r="C278" s="30"/>
    </row>
    <row r="279">
      <c r="A279" s="30"/>
      <c r="B279" s="30"/>
      <c r="C279" s="30"/>
    </row>
    <row r="280">
      <c r="A280" s="30"/>
      <c r="B280" s="30"/>
      <c r="C280" s="30"/>
    </row>
    <row r="281">
      <c r="A281" s="30"/>
      <c r="B281" s="30"/>
      <c r="C281" s="30"/>
    </row>
    <row r="282">
      <c r="A282" s="30"/>
      <c r="B282" s="30"/>
      <c r="C282" s="30"/>
    </row>
    <row r="283">
      <c r="A283" s="30"/>
      <c r="B283" s="30"/>
      <c r="C283" s="30"/>
    </row>
    <row r="284">
      <c r="A284" s="30"/>
      <c r="B284" s="30"/>
      <c r="C284" s="30"/>
    </row>
    <row r="285">
      <c r="A285" s="30"/>
      <c r="B285" s="30"/>
      <c r="C285" s="30"/>
    </row>
    <row r="286">
      <c r="A286" s="30"/>
      <c r="B286" s="30"/>
      <c r="C286" s="30"/>
    </row>
    <row r="287">
      <c r="A287" s="30"/>
      <c r="B287" s="30"/>
      <c r="C287" s="30"/>
    </row>
    <row r="288">
      <c r="A288" s="30"/>
      <c r="B288" s="30"/>
      <c r="C288" s="30"/>
    </row>
    <row r="289">
      <c r="A289" s="30"/>
      <c r="B289" s="30"/>
      <c r="C289" s="30"/>
    </row>
    <row r="290">
      <c r="A290" s="30"/>
      <c r="B290" s="30"/>
      <c r="C290" s="30"/>
    </row>
    <row r="291">
      <c r="A291" s="30"/>
      <c r="B291" s="30"/>
      <c r="C291" s="30"/>
    </row>
    <row r="292">
      <c r="A292" s="30"/>
      <c r="B292" s="30"/>
      <c r="C292" s="30"/>
    </row>
    <row r="293">
      <c r="A293" s="30"/>
      <c r="B293" s="30"/>
      <c r="C293" s="30"/>
    </row>
    <row r="294">
      <c r="A294" s="30"/>
      <c r="B294" s="30"/>
      <c r="C294" s="30"/>
    </row>
    <row r="295">
      <c r="A295" s="30"/>
      <c r="B295" s="30"/>
      <c r="C295" s="30"/>
    </row>
    <row r="296">
      <c r="A296" s="30"/>
      <c r="B296" s="30"/>
      <c r="C296" s="30"/>
    </row>
    <row r="297">
      <c r="A297" s="30"/>
      <c r="B297" s="30"/>
      <c r="C297" s="30"/>
    </row>
    <row r="298">
      <c r="A298" s="30"/>
      <c r="B298" s="30"/>
      <c r="C298" s="30"/>
    </row>
    <row r="299">
      <c r="A299" s="30"/>
      <c r="B299" s="30"/>
      <c r="C299" s="30"/>
    </row>
    <row r="300">
      <c r="A300" s="30"/>
      <c r="B300" s="30"/>
      <c r="C300" s="30"/>
    </row>
    <row r="301">
      <c r="A301" s="30"/>
      <c r="B301" s="30"/>
      <c r="C301" s="30"/>
    </row>
    <row r="302">
      <c r="A302" s="30"/>
      <c r="B302" s="30"/>
      <c r="C302" s="30"/>
    </row>
    <row r="303">
      <c r="A303" s="30"/>
      <c r="B303" s="30"/>
      <c r="C303" s="30"/>
    </row>
    <row r="304">
      <c r="A304" s="30"/>
      <c r="B304" s="30"/>
      <c r="C304" s="30"/>
    </row>
    <row r="305">
      <c r="A305" s="30"/>
      <c r="B305" s="30"/>
      <c r="C305" s="30"/>
    </row>
    <row r="306">
      <c r="A306" s="30"/>
      <c r="B306" s="30"/>
      <c r="C306" s="30"/>
    </row>
    <row r="307">
      <c r="A307" s="30"/>
      <c r="B307" s="30"/>
      <c r="C307" s="30"/>
    </row>
    <row r="308">
      <c r="A308" s="30"/>
      <c r="B308" s="30"/>
      <c r="C308" s="30"/>
    </row>
    <row r="309">
      <c r="A309" s="30"/>
      <c r="B309" s="30"/>
      <c r="C309" s="30"/>
    </row>
    <row r="310">
      <c r="A310" s="30"/>
      <c r="B310" s="30"/>
      <c r="C310" s="30"/>
    </row>
    <row r="311">
      <c r="A311" s="30"/>
      <c r="B311" s="30"/>
      <c r="C311" s="30"/>
    </row>
    <row r="312">
      <c r="A312" s="30"/>
      <c r="B312" s="30"/>
      <c r="C312" s="30"/>
    </row>
    <row r="313">
      <c r="A313" s="30"/>
      <c r="B313" s="30"/>
      <c r="C313" s="30"/>
    </row>
    <row r="314">
      <c r="A314" s="30"/>
      <c r="B314" s="30"/>
      <c r="C314" s="30"/>
    </row>
    <row r="315">
      <c r="A315" s="30"/>
      <c r="B315" s="30"/>
      <c r="C315" s="30"/>
    </row>
    <row r="316">
      <c r="A316" s="30"/>
      <c r="B316" s="30"/>
      <c r="C316" s="30"/>
    </row>
    <row r="317">
      <c r="A317" s="30"/>
      <c r="B317" s="30"/>
      <c r="C317" s="30"/>
    </row>
    <row r="318">
      <c r="A318" s="30"/>
      <c r="B318" s="30"/>
      <c r="C318" s="30"/>
    </row>
    <row r="319">
      <c r="A319" s="30"/>
      <c r="B319" s="30"/>
      <c r="C319" s="30"/>
    </row>
    <row r="320">
      <c r="A320" s="30"/>
      <c r="B320" s="30"/>
      <c r="C320" s="30"/>
    </row>
    <row r="321">
      <c r="A321" s="30"/>
      <c r="B321" s="30"/>
      <c r="C321" s="30"/>
    </row>
    <row r="322">
      <c r="A322" s="30"/>
      <c r="B322" s="30"/>
      <c r="C322" s="30"/>
    </row>
    <row r="323">
      <c r="A323" s="30"/>
      <c r="B323" s="30"/>
      <c r="C323" s="30"/>
    </row>
    <row r="324">
      <c r="A324" s="30"/>
      <c r="B324" s="30"/>
      <c r="C324" s="30"/>
    </row>
    <row r="325">
      <c r="A325" s="30"/>
      <c r="B325" s="30"/>
      <c r="C325" s="30"/>
    </row>
    <row r="326">
      <c r="A326" s="30"/>
      <c r="B326" s="30"/>
      <c r="C326" s="30"/>
    </row>
    <row r="327">
      <c r="A327" s="30"/>
      <c r="B327" s="30"/>
      <c r="C327" s="30"/>
    </row>
    <row r="328">
      <c r="A328" s="30"/>
      <c r="B328" s="30"/>
      <c r="C328" s="30"/>
    </row>
    <row r="329">
      <c r="A329" s="30"/>
      <c r="B329" s="30"/>
      <c r="C329" s="30"/>
    </row>
    <row r="330">
      <c r="A330" s="30"/>
      <c r="B330" s="30"/>
      <c r="C330" s="30"/>
    </row>
    <row r="331">
      <c r="A331" s="30"/>
      <c r="B331" s="30"/>
      <c r="C331" s="30"/>
    </row>
    <row r="332">
      <c r="A332" s="30"/>
      <c r="B332" s="30"/>
      <c r="C332" s="30"/>
    </row>
    <row r="333">
      <c r="A333" s="30"/>
      <c r="B333" s="30"/>
      <c r="C333" s="30"/>
    </row>
    <row r="334">
      <c r="A334" s="30"/>
      <c r="B334" s="30"/>
      <c r="C334" s="30"/>
    </row>
    <row r="335">
      <c r="A335" s="30"/>
      <c r="B335" s="30"/>
      <c r="C335" s="30"/>
    </row>
    <row r="336">
      <c r="A336" s="30"/>
      <c r="B336" s="30"/>
      <c r="C336" s="30"/>
    </row>
    <row r="337">
      <c r="A337" s="30"/>
      <c r="B337" s="30"/>
      <c r="C337" s="30"/>
    </row>
    <row r="338">
      <c r="A338" s="30"/>
      <c r="B338" s="30"/>
      <c r="C338" s="30"/>
    </row>
    <row r="339">
      <c r="A339" s="30"/>
      <c r="B339" s="30"/>
      <c r="C339" s="30"/>
    </row>
    <row r="340">
      <c r="A340" s="30"/>
      <c r="B340" s="30"/>
      <c r="C340" s="30"/>
    </row>
    <row r="341">
      <c r="A341" s="30"/>
      <c r="B341" s="30"/>
      <c r="C341" s="30"/>
    </row>
    <row r="342">
      <c r="A342" s="30"/>
      <c r="B342" s="30"/>
      <c r="C342" s="30"/>
    </row>
    <row r="343">
      <c r="A343" s="30"/>
      <c r="B343" s="30"/>
      <c r="C343" s="30"/>
    </row>
    <row r="344">
      <c r="A344" s="30"/>
      <c r="B344" s="30"/>
      <c r="C344" s="30"/>
    </row>
    <row r="345">
      <c r="A345" s="30"/>
      <c r="B345" s="30"/>
      <c r="C345" s="30"/>
    </row>
    <row r="346">
      <c r="A346" s="30"/>
      <c r="B346" s="30"/>
      <c r="C346" s="30"/>
    </row>
    <row r="347">
      <c r="A347" s="30"/>
      <c r="B347" s="30"/>
      <c r="C347" s="30"/>
    </row>
    <row r="348">
      <c r="A348" s="30"/>
      <c r="B348" s="30"/>
      <c r="C348" s="30"/>
    </row>
    <row r="349">
      <c r="A349" s="30"/>
      <c r="B349" s="30"/>
      <c r="C349" s="30"/>
    </row>
    <row r="350">
      <c r="A350" s="30"/>
      <c r="B350" s="30"/>
      <c r="C350" s="30"/>
    </row>
    <row r="351">
      <c r="A351" s="30"/>
      <c r="B351" s="30"/>
      <c r="C351" s="30"/>
    </row>
    <row r="352">
      <c r="A352" s="30"/>
      <c r="B352" s="30"/>
      <c r="C352" s="30"/>
    </row>
    <row r="353">
      <c r="A353" s="30"/>
      <c r="B353" s="30"/>
      <c r="C353" s="30"/>
    </row>
    <row r="354">
      <c r="A354" s="30"/>
      <c r="B354" s="30"/>
      <c r="C354" s="30"/>
    </row>
    <row r="355">
      <c r="A355" s="30"/>
      <c r="B355" s="30"/>
      <c r="C355" s="30"/>
    </row>
    <row r="356">
      <c r="A356" s="30"/>
      <c r="B356" s="30"/>
      <c r="C356" s="30"/>
    </row>
    <row r="357">
      <c r="A357" s="30"/>
      <c r="B357" s="30"/>
      <c r="C357" s="30"/>
    </row>
    <row r="358">
      <c r="A358" s="30"/>
      <c r="B358" s="30"/>
      <c r="C358" s="30"/>
    </row>
    <row r="359">
      <c r="A359" s="30"/>
      <c r="B359" s="30"/>
      <c r="C359" s="30"/>
    </row>
    <row r="360">
      <c r="A360" s="30"/>
      <c r="B360" s="30"/>
      <c r="C360" s="30"/>
    </row>
    <row r="361">
      <c r="A361" s="30"/>
      <c r="B361" s="30"/>
      <c r="C361" s="30"/>
    </row>
    <row r="362">
      <c r="A362" s="30"/>
      <c r="B362" s="30"/>
      <c r="C362" s="30"/>
    </row>
    <row r="363">
      <c r="A363" s="30"/>
      <c r="B363" s="30"/>
      <c r="C363" s="30"/>
    </row>
    <row r="364">
      <c r="A364" s="30"/>
      <c r="B364" s="30"/>
      <c r="C364" s="30"/>
    </row>
    <row r="365">
      <c r="A365" s="30"/>
      <c r="B365" s="30"/>
      <c r="C365" s="30"/>
    </row>
    <row r="366">
      <c r="A366" s="30"/>
      <c r="B366" s="30"/>
      <c r="C366" s="30"/>
    </row>
    <row r="367">
      <c r="A367" s="30"/>
      <c r="B367" s="30"/>
      <c r="C367" s="30"/>
    </row>
    <row r="368">
      <c r="A368" s="30"/>
      <c r="B368" s="30"/>
      <c r="C368" s="30"/>
    </row>
    <row r="369">
      <c r="A369" s="30"/>
      <c r="B369" s="30"/>
      <c r="C369" s="30"/>
    </row>
    <row r="370">
      <c r="A370" s="30"/>
      <c r="B370" s="30"/>
      <c r="C370" s="30"/>
    </row>
    <row r="371">
      <c r="A371" s="30"/>
      <c r="B371" s="30"/>
      <c r="C371" s="30"/>
    </row>
    <row r="372">
      <c r="A372" s="30"/>
      <c r="B372" s="30"/>
      <c r="C372" s="30"/>
    </row>
    <row r="373">
      <c r="A373" s="30"/>
      <c r="B373" s="30"/>
      <c r="C373" s="30"/>
    </row>
    <row r="374">
      <c r="A374" s="30"/>
      <c r="B374" s="30"/>
      <c r="C374" s="30"/>
    </row>
    <row r="375">
      <c r="A375" s="30"/>
      <c r="B375" s="30"/>
      <c r="C375" s="30"/>
    </row>
    <row r="376">
      <c r="A376" s="30"/>
      <c r="B376" s="30"/>
      <c r="C376" s="30"/>
    </row>
    <row r="377">
      <c r="A377" s="30"/>
      <c r="B377" s="30"/>
      <c r="C377" s="30"/>
    </row>
    <row r="378">
      <c r="A378" s="30"/>
      <c r="B378" s="30"/>
      <c r="C378" s="30"/>
    </row>
    <row r="379">
      <c r="A379" s="30"/>
      <c r="B379" s="30"/>
      <c r="C379" s="30"/>
    </row>
    <row r="380">
      <c r="A380" s="30"/>
      <c r="B380" s="30"/>
      <c r="C380" s="30"/>
    </row>
    <row r="381">
      <c r="A381" s="30"/>
      <c r="B381" s="30"/>
      <c r="C381" s="30"/>
    </row>
    <row r="382">
      <c r="A382" s="30"/>
      <c r="B382" s="30"/>
      <c r="C382" s="30"/>
    </row>
    <row r="383">
      <c r="A383" s="30"/>
      <c r="B383" s="30"/>
      <c r="C383" s="30"/>
    </row>
    <row r="384">
      <c r="A384" s="30"/>
      <c r="B384" s="30"/>
      <c r="C384" s="30"/>
    </row>
    <row r="385">
      <c r="A385" s="30"/>
      <c r="B385" s="30"/>
      <c r="C385" s="30"/>
    </row>
    <row r="386">
      <c r="A386" s="30"/>
      <c r="B386" s="30"/>
      <c r="C386" s="30"/>
    </row>
    <row r="387">
      <c r="A387" s="30"/>
      <c r="B387" s="30"/>
      <c r="C387" s="30"/>
    </row>
    <row r="388">
      <c r="A388" s="30"/>
      <c r="B388" s="30"/>
      <c r="C388" s="30"/>
    </row>
    <row r="389">
      <c r="A389" s="30"/>
      <c r="B389" s="30"/>
      <c r="C389" s="30"/>
    </row>
    <row r="390">
      <c r="A390" s="30"/>
      <c r="B390" s="30"/>
      <c r="C390" s="30"/>
    </row>
    <row r="391">
      <c r="A391" s="30"/>
      <c r="B391" s="30"/>
      <c r="C391" s="30"/>
    </row>
    <row r="392">
      <c r="A392" s="30"/>
      <c r="B392" s="30"/>
      <c r="C392" s="30"/>
    </row>
    <row r="393">
      <c r="A393" s="30"/>
      <c r="B393" s="30"/>
      <c r="C393" s="30"/>
    </row>
    <row r="394">
      <c r="A394" s="30"/>
      <c r="B394" s="30"/>
      <c r="C394" s="30"/>
    </row>
    <row r="395">
      <c r="A395" s="30"/>
      <c r="B395" s="30"/>
      <c r="C395" s="30"/>
    </row>
    <row r="396">
      <c r="A396" s="30"/>
      <c r="B396" s="30"/>
      <c r="C396" s="30"/>
    </row>
    <row r="397">
      <c r="A397" s="30"/>
      <c r="B397" s="30"/>
      <c r="C397" s="30"/>
    </row>
    <row r="398">
      <c r="A398" s="30"/>
      <c r="B398" s="30"/>
      <c r="C398" s="30"/>
    </row>
    <row r="399">
      <c r="A399" s="30"/>
      <c r="B399" s="30"/>
      <c r="C399" s="30"/>
    </row>
    <row r="400">
      <c r="A400" s="30"/>
      <c r="B400" s="30"/>
      <c r="C400" s="30"/>
    </row>
    <row r="401">
      <c r="A401" s="30"/>
      <c r="B401" s="30"/>
      <c r="C401" s="30"/>
    </row>
    <row r="402">
      <c r="A402" s="30"/>
      <c r="B402" s="30"/>
      <c r="C402" s="30"/>
    </row>
    <row r="403">
      <c r="A403" s="30"/>
      <c r="B403" s="30"/>
      <c r="C403" s="30"/>
    </row>
    <row r="404">
      <c r="A404" s="30"/>
      <c r="B404" s="30"/>
      <c r="C404" s="30"/>
    </row>
    <row r="405">
      <c r="A405" s="30"/>
      <c r="B405" s="30"/>
      <c r="C405" s="30"/>
    </row>
    <row r="406">
      <c r="A406" s="30"/>
      <c r="B406" s="30"/>
      <c r="C406" s="30"/>
    </row>
    <row r="407">
      <c r="A407" s="30"/>
      <c r="B407" s="30"/>
      <c r="C407" s="30"/>
    </row>
    <row r="408">
      <c r="A408" s="30"/>
      <c r="B408" s="30"/>
      <c r="C408" s="30"/>
    </row>
    <row r="409">
      <c r="A409" s="30"/>
      <c r="B409" s="30"/>
      <c r="C409" s="30"/>
    </row>
    <row r="410">
      <c r="A410" s="30"/>
      <c r="B410" s="30"/>
      <c r="C410" s="30"/>
    </row>
    <row r="411">
      <c r="A411" s="30"/>
      <c r="B411" s="30"/>
      <c r="C411" s="30"/>
    </row>
    <row r="412">
      <c r="A412" s="30"/>
      <c r="B412" s="30"/>
      <c r="C412" s="30"/>
    </row>
    <row r="413">
      <c r="A413" s="30"/>
      <c r="B413" s="30"/>
      <c r="C413" s="30"/>
    </row>
    <row r="414">
      <c r="A414" s="30"/>
      <c r="B414" s="30"/>
      <c r="C414" s="30"/>
    </row>
    <row r="415">
      <c r="A415" s="30"/>
      <c r="B415" s="30"/>
      <c r="C415" s="30"/>
    </row>
    <row r="416">
      <c r="A416" s="30"/>
      <c r="B416" s="30"/>
      <c r="C416" s="30"/>
    </row>
    <row r="417">
      <c r="A417" s="30"/>
      <c r="B417" s="30"/>
      <c r="C417" s="30"/>
    </row>
    <row r="418">
      <c r="A418" s="30"/>
      <c r="B418" s="30"/>
      <c r="C418" s="30"/>
    </row>
    <row r="419">
      <c r="A419" s="30"/>
      <c r="B419" s="30"/>
      <c r="C419" s="30"/>
    </row>
    <row r="420">
      <c r="A420" s="30"/>
      <c r="B420" s="30"/>
      <c r="C420" s="30"/>
    </row>
    <row r="421">
      <c r="A421" s="30"/>
      <c r="B421" s="30"/>
      <c r="C421" s="30"/>
    </row>
    <row r="422">
      <c r="A422" s="30"/>
      <c r="B422" s="30"/>
      <c r="C422" s="30"/>
    </row>
    <row r="423">
      <c r="A423" s="30"/>
      <c r="B423" s="30"/>
      <c r="C423" s="30"/>
    </row>
    <row r="424">
      <c r="A424" s="30"/>
      <c r="B424" s="30"/>
      <c r="C424" s="30"/>
    </row>
    <row r="425">
      <c r="A425" s="30"/>
      <c r="B425" s="30"/>
      <c r="C425" s="30"/>
    </row>
    <row r="426">
      <c r="A426" s="30"/>
      <c r="B426" s="30"/>
      <c r="C426" s="30"/>
    </row>
    <row r="427">
      <c r="A427" s="30"/>
      <c r="B427" s="30"/>
      <c r="C427" s="30"/>
    </row>
    <row r="428">
      <c r="A428" s="30"/>
      <c r="B428" s="30"/>
      <c r="C428" s="30"/>
    </row>
    <row r="429">
      <c r="A429" s="30"/>
      <c r="B429" s="30"/>
      <c r="C429" s="30"/>
    </row>
    <row r="430">
      <c r="A430" s="30"/>
      <c r="B430" s="30"/>
      <c r="C430" s="30"/>
    </row>
    <row r="431">
      <c r="A431" s="30"/>
      <c r="B431" s="30"/>
      <c r="C431" s="30"/>
    </row>
    <row r="432">
      <c r="A432" s="30"/>
      <c r="B432" s="30"/>
      <c r="C432" s="30"/>
    </row>
    <row r="433">
      <c r="A433" s="30"/>
      <c r="B433" s="30"/>
      <c r="C433" s="30"/>
    </row>
    <row r="434">
      <c r="A434" s="30"/>
      <c r="B434" s="30"/>
      <c r="C434" s="30"/>
    </row>
    <row r="435">
      <c r="A435" s="30"/>
      <c r="B435" s="30"/>
      <c r="C435" s="30"/>
    </row>
    <row r="436">
      <c r="A436" s="30"/>
      <c r="B436" s="30"/>
      <c r="C436" s="30"/>
    </row>
    <row r="437">
      <c r="A437" s="30"/>
      <c r="B437" s="30"/>
      <c r="C437" s="30"/>
    </row>
    <row r="438">
      <c r="A438" s="30"/>
      <c r="B438" s="30"/>
      <c r="C438" s="30"/>
    </row>
    <row r="439">
      <c r="A439" s="30"/>
      <c r="B439" s="30"/>
      <c r="C439" s="30"/>
    </row>
    <row r="440">
      <c r="A440" s="30"/>
      <c r="B440" s="30"/>
      <c r="C440" s="30"/>
    </row>
    <row r="441">
      <c r="A441" s="30"/>
      <c r="B441" s="30"/>
      <c r="C441" s="30"/>
    </row>
    <row r="442">
      <c r="A442" s="30"/>
      <c r="B442" s="30"/>
      <c r="C442" s="30"/>
    </row>
    <row r="443">
      <c r="A443" s="30"/>
      <c r="B443" s="30"/>
      <c r="C443" s="30"/>
    </row>
    <row r="444">
      <c r="A444" s="30"/>
      <c r="B444" s="30"/>
      <c r="C444" s="30"/>
    </row>
    <row r="445">
      <c r="A445" s="30"/>
      <c r="B445" s="30"/>
      <c r="C445" s="30"/>
    </row>
    <row r="446">
      <c r="A446" s="30"/>
      <c r="B446" s="30"/>
      <c r="C446" s="30"/>
    </row>
    <row r="447">
      <c r="A447" s="30"/>
      <c r="B447" s="30"/>
      <c r="C447" s="30"/>
    </row>
    <row r="448">
      <c r="A448" s="30"/>
      <c r="B448" s="30"/>
      <c r="C448" s="30"/>
    </row>
    <row r="449">
      <c r="A449" s="30"/>
      <c r="B449" s="30"/>
      <c r="C449" s="30"/>
    </row>
    <row r="450">
      <c r="A450" s="30"/>
      <c r="B450" s="30"/>
      <c r="C450" s="30"/>
    </row>
    <row r="451">
      <c r="A451" s="30"/>
      <c r="B451" s="30"/>
      <c r="C451" s="30"/>
    </row>
    <row r="452">
      <c r="A452" s="30"/>
      <c r="B452" s="30"/>
      <c r="C452" s="30"/>
    </row>
    <row r="453">
      <c r="A453" s="30"/>
      <c r="B453" s="30"/>
      <c r="C453" s="30"/>
    </row>
    <row r="454">
      <c r="A454" s="30"/>
      <c r="B454" s="30"/>
      <c r="C454" s="30"/>
    </row>
    <row r="455">
      <c r="A455" s="30"/>
      <c r="B455" s="30"/>
      <c r="C455" s="30"/>
    </row>
    <row r="456">
      <c r="A456" s="30"/>
      <c r="B456" s="30"/>
      <c r="C456" s="30"/>
    </row>
    <row r="457">
      <c r="A457" s="30"/>
      <c r="B457" s="30"/>
      <c r="C457" s="30"/>
    </row>
    <row r="458">
      <c r="A458" s="30"/>
      <c r="B458" s="30"/>
      <c r="C458" s="30"/>
    </row>
    <row r="459">
      <c r="A459" s="30"/>
      <c r="B459" s="30"/>
      <c r="C459" s="30"/>
    </row>
    <row r="460">
      <c r="A460" s="30"/>
      <c r="B460" s="30"/>
      <c r="C460" s="30"/>
    </row>
    <row r="461">
      <c r="A461" s="30"/>
      <c r="B461" s="30"/>
      <c r="C461" s="30"/>
    </row>
    <row r="462">
      <c r="A462" s="30"/>
      <c r="B462" s="30"/>
      <c r="C462" s="30"/>
    </row>
    <row r="463">
      <c r="A463" s="30"/>
      <c r="B463" s="30"/>
      <c r="C463" s="30"/>
    </row>
    <row r="464">
      <c r="A464" s="30"/>
      <c r="B464" s="30"/>
      <c r="C464" s="30"/>
    </row>
    <row r="465">
      <c r="A465" s="30"/>
      <c r="B465" s="30"/>
      <c r="C465" s="30"/>
    </row>
    <row r="466">
      <c r="A466" s="30"/>
      <c r="B466" s="30"/>
      <c r="C466" s="30"/>
    </row>
    <row r="467">
      <c r="A467" s="30"/>
      <c r="B467" s="30"/>
      <c r="C467" s="30"/>
    </row>
    <row r="468">
      <c r="A468" s="30"/>
      <c r="B468" s="30"/>
      <c r="C468" s="30"/>
    </row>
    <row r="469">
      <c r="A469" s="30"/>
      <c r="B469" s="30"/>
      <c r="C469" s="30"/>
    </row>
    <row r="470">
      <c r="A470" s="30"/>
      <c r="B470" s="30"/>
      <c r="C470" s="30"/>
    </row>
    <row r="471">
      <c r="A471" s="30"/>
      <c r="B471" s="30"/>
      <c r="C471" s="30"/>
    </row>
    <row r="472">
      <c r="A472" s="30"/>
      <c r="B472" s="30"/>
      <c r="C472" s="30"/>
    </row>
    <row r="473">
      <c r="A473" s="30"/>
      <c r="B473" s="30"/>
      <c r="C473" s="30"/>
    </row>
    <row r="474">
      <c r="A474" s="30"/>
      <c r="B474" s="30"/>
      <c r="C474" s="30"/>
    </row>
    <row r="475">
      <c r="A475" s="30"/>
      <c r="B475" s="30"/>
      <c r="C475" s="30"/>
    </row>
    <row r="476">
      <c r="A476" s="30"/>
      <c r="B476" s="30"/>
      <c r="C476" s="30"/>
    </row>
    <row r="477">
      <c r="A477" s="30"/>
      <c r="B477" s="30"/>
      <c r="C477" s="30"/>
    </row>
    <row r="478">
      <c r="A478" s="30"/>
      <c r="B478" s="30"/>
      <c r="C478" s="30"/>
    </row>
    <row r="479">
      <c r="A479" s="30"/>
      <c r="B479" s="30"/>
      <c r="C479" s="30"/>
    </row>
    <row r="480">
      <c r="A480" s="30"/>
      <c r="B480" s="30"/>
      <c r="C480" s="30"/>
    </row>
    <row r="481">
      <c r="A481" s="30"/>
      <c r="B481" s="30"/>
      <c r="C481" s="30"/>
    </row>
    <row r="482">
      <c r="A482" s="30"/>
      <c r="B482" s="30"/>
      <c r="C482" s="30"/>
    </row>
    <row r="483">
      <c r="A483" s="30"/>
      <c r="B483" s="30"/>
      <c r="C483" s="30"/>
    </row>
    <row r="484">
      <c r="A484" s="30"/>
      <c r="B484" s="30"/>
      <c r="C484" s="30"/>
    </row>
    <row r="485">
      <c r="A485" s="30"/>
      <c r="B485" s="30"/>
      <c r="C485" s="30"/>
    </row>
    <row r="486">
      <c r="A486" s="30"/>
      <c r="B486" s="30"/>
      <c r="C486" s="30"/>
    </row>
    <row r="487">
      <c r="A487" s="30"/>
      <c r="B487" s="30"/>
      <c r="C487" s="30"/>
    </row>
    <row r="488">
      <c r="A488" s="30"/>
      <c r="B488" s="30"/>
      <c r="C488" s="30"/>
    </row>
    <row r="489">
      <c r="A489" s="30"/>
      <c r="B489" s="30"/>
      <c r="C489" s="30"/>
    </row>
    <row r="490">
      <c r="A490" s="30"/>
      <c r="B490" s="30"/>
      <c r="C490" s="30"/>
    </row>
    <row r="491">
      <c r="A491" s="30"/>
      <c r="B491" s="30"/>
      <c r="C491" s="30"/>
    </row>
    <row r="492">
      <c r="A492" s="30"/>
      <c r="B492" s="30"/>
      <c r="C492" s="30"/>
    </row>
    <row r="493">
      <c r="A493" s="30"/>
      <c r="B493" s="30"/>
      <c r="C493" s="30"/>
    </row>
    <row r="494">
      <c r="A494" s="30"/>
      <c r="B494" s="30"/>
      <c r="C494" s="30"/>
    </row>
    <row r="495">
      <c r="A495" s="30"/>
      <c r="B495" s="30"/>
      <c r="C495" s="30"/>
    </row>
    <row r="496">
      <c r="A496" s="30"/>
      <c r="B496" s="30"/>
      <c r="C496" s="30"/>
    </row>
    <row r="497">
      <c r="A497" s="30"/>
      <c r="B497" s="30"/>
      <c r="C497" s="30"/>
    </row>
    <row r="498">
      <c r="A498" s="30"/>
      <c r="B498" s="30"/>
      <c r="C498" s="30"/>
    </row>
    <row r="499">
      <c r="A499" s="30"/>
      <c r="B499" s="30"/>
      <c r="C499" s="30"/>
    </row>
    <row r="500">
      <c r="A500" s="30"/>
      <c r="B500" s="30"/>
      <c r="C500" s="30"/>
    </row>
    <row r="501">
      <c r="A501" s="30"/>
      <c r="B501" s="30"/>
      <c r="C501" s="30"/>
    </row>
    <row r="502">
      <c r="A502" s="30"/>
      <c r="B502" s="30"/>
      <c r="C502" s="30"/>
    </row>
    <row r="503">
      <c r="A503" s="30"/>
      <c r="B503" s="30"/>
      <c r="C503" s="30"/>
    </row>
    <row r="504">
      <c r="A504" s="30"/>
      <c r="B504" s="30"/>
      <c r="C504" s="30"/>
    </row>
    <row r="505">
      <c r="A505" s="30"/>
      <c r="B505" s="30"/>
      <c r="C505" s="30"/>
    </row>
    <row r="506">
      <c r="A506" s="30"/>
      <c r="B506" s="30"/>
      <c r="C506" s="30"/>
    </row>
    <row r="507">
      <c r="A507" s="30"/>
      <c r="B507" s="30"/>
      <c r="C507" s="30"/>
    </row>
    <row r="508">
      <c r="A508" s="30"/>
      <c r="B508" s="30"/>
      <c r="C508" s="30"/>
    </row>
    <row r="509">
      <c r="A509" s="30"/>
      <c r="B509" s="30"/>
      <c r="C509" s="30"/>
    </row>
    <row r="510">
      <c r="A510" s="30"/>
      <c r="B510" s="30"/>
      <c r="C510" s="30"/>
    </row>
    <row r="511">
      <c r="A511" s="30"/>
      <c r="B511" s="30"/>
      <c r="C511" s="30"/>
    </row>
    <row r="512">
      <c r="A512" s="30"/>
      <c r="B512" s="30"/>
      <c r="C512" s="30"/>
    </row>
    <row r="513">
      <c r="A513" s="30"/>
      <c r="B513" s="30"/>
      <c r="C513" s="30"/>
    </row>
    <row r="514">
      <c r="A514" s="30"/>
      <c r="B514" s="30"/>
      <c r="C514" s="30"/>
    </row>
    <row r="515">
      <c r="A515" s="30"/>
      <c r="B515" s="30"/>
      <c r="C515" s="30"/>
    </row>
    <row r="516">
      <c r="A516" s="30"/>
      <c r="B516" s="30"/>
      <c r="C516" s="30"/>
    </row>
    <row r="517">
      <c r="A517" s="30"/>
      <c r="B517" s="30"/>
      <c r="C517" s="30"/>
    </row>
    <row r="518">
      <c r="A518" s="30"/>
      <c r="B518" s="30"/>
      <c r="C518" s="30"/>
    </row>
    <row r="519">
      <c r="A519" s="30"/>
      <c r="B519" s="30"/>
      <c r="C519" s="30"/>
    </row>
    <row r="520">
      <c r="A520" s="30"/>
      <c r="B520" s="30"/>
      <c r="C520" s="30"/>
    </row>
    <row r="521">
      <c r="A521" s="30"/>
      <c r="B521" s="30"/>
      <c r="C521" s="30"/>
    </row>
    <row r="522">
      <c r="A522" s="30"/>
      <c r="B522" s="30"/>
      <c r="C522" s="30"/>
    </row>
    <row r="523">
      <c r="A523" s="30"/>
      <c r="B523" s="30"/>
      <c r="C523" s="30"/>
    </row>
    <row r="524">
      <c r="A524" s="30"/>
      <c r="B524" s="30"/>
      <c r="C524" s="30"/>
    </row>
    <row r="525">
      <c r="A525" s="30"/>
      <c r="B525" s="30"/>
      <c r="C525" s="30"/>
    </row>
    <row r="526">
      <c r="A526" s="30"/>
      <c r="B526" s="30"/>
      <c r="C526" s="30"/>
    </row>
    <row r="527">
      <c r="A527" s="30"/>
      <c r="B527" s="30"/>
      <c r="C527" s="30"/>
    </row>
    <row r="528">
      <c r="A528" s="30"/>
      <c r="B528" s="30"/>
      <c r="C528" s="30"/>
    </row>
    <row r="529">
      <c r="A529" s="30"/>
      <c r="B529" s="30"/>
      <c r="C529" s="30"/>
    </row>
    <row r="530">
      <c r="A530" s="30"/>
      <c r="B530" s="30"/>
      <c r="C530" s="30"/>
    </row>
    <row r="531">
      <c r="A531" s="30"/>
      <c r="B531" s="30"/>
      <c r="C531" s="30"/>
    </row>
    <row r="532">
      <c r="A532" s="30"/>
      <c r="B532" s="30"/>
      <c r="C532" s="30"/>
    </row>
    <row r="533">
      <c r="A533" s="30"/>
      <c r="B533" s="30"/>
      <c r="C533" s="30"/>
    </row>
    <row r="534">
      <c r="A534" s="30"/>
      <c r="B534" s="30"/>
      <c r="C534" s="30"/>
    </row>
    <row r="535">
      <c r="A535" s="30"/>
      <c r="B535" s="30"/>
      <c r="C535" s="30"/>
    </row>
    <row r="536">
      <c r="A536" s="30"/>
      <c r="B536" s="30"/>
      <c r="C536" s="30"/>
    </row>
    <row r="537">
      <c r="A537" s="30"/>
      <c r="B537" s="30"/>
      <c r="C537" s="30"/>
    </row>
    <row r="538">
      <c r="A538" s="30"/>
      <c r="B538" s="30"/>
      <c r="C538" s="30"/>
    </row>
    <row r="539">
      <c r="A539" s="30"/>
      <c r="B539" s="30"/>
      <c r="C539" s="30"/>
    </row>
    <row r="540">
      <c r="A540" s="30"/>
      <c r="B540" s="30"/>
      <c r="C540" s="30"/>
    </row>
    <row r="541">
      <c r="A541" s="30"/>
      <c r="B541" s="30"/>
      <c r="C541" s="30"/>
    </row>
    <row r="542">
      <c r="A542" s="30"/>
      <c r="B542" s="30"/>
      <c r="C542" s="30"/>
    </row>
    <row r="543">
      <c r="A543" s="30"/>
      <c r="B543" s="30"/>
      <c r="C543" s="30"/>
    </row>
    <row r="544">
      <c r="A544" s="30"/>
      <c r="B544" s="30"/>
      <c r="C544" s="30"/>
    </row>
    <row r="545">
      <c r="A545" s="30"/>
      <c r="B545" s="30"/>
      <c r="C545" s="30"/>
    </row>
    <row r="546">
      <c r="A546" s="30"/>
      <c r="B546" s="30"/>
      <c r="C546" s="30"/>
    </row>
    <row r="547">
      <c r="A547" s="30"/>
      <c r="B547" s="30"/>
      <c r="C547" s="30"/>
    </row>
    <row r="548">
      <c r="A548" s="30"/>
      <c r="B548" s="30"/>
      <c r="C548" s="30"/>
    </row>
    <row r="549">
      <c r="A549" s="30"/>
      <c r="B549" s="30"/>
      <c r="C549" s="30"/>
    </row>
    <row r="550">
      <c r="A550" s="30"/>
      <c r="B550" s="30"/>
      <c r="C550" s="30"/>
    </row>
    <row r="551">
      <c r="A551" s="30"/>
      <c r="B551" s="30"/>
      <c r="C551" s="30"/>
    </row>
    <row r="552">
      <c r="A552" s="30"/>
      <c r="B552" s="30"/>
      <c r="C552" s="30"/>
    </row>
    <row r="553">
      <c r="A553" s="30"/>
      <c r="B553" s="30"/>
      <c r="C553" s="30"/>
    </row>
    <row r="554">
      <c r="A554" s="30"/>
      <c r="B554" s="30"/>
      <c r="C554" s="30"/>
    </row>
    <row r="555">
      <c r="A555" s="30"/>
      <c r="B555" s="30"/>
      <c r="C555" s="30"/>
    </row>
    <row r="556">
      <c r="A556" s="30"/>
      <c r="B556" s="30"/>
      <c r="C556" s="30"/>
    </row>
    <row r="557">
      <c r="A557" s="30"/>
      <c r="B557" s="30"/>
      <c r="C557" s="30"/>
    </row>
    <row r="558">
      <c r="A558" s="30"/>
      <c r="B558" s="30"/>
      <c r="C558" s="30"/>
    </row>
    <row r="559">
      <c r="A559" s="30"/>
      <c r="B559" s="30"/>
      <c r="C559" s="30"/>
    </row>
    <row r="560">
      <c r="A560" s="30"/>
      <c r="B560" s="30"/>
      <c r="C560" s="30"/>
    </row>
    <row r="561">
      <c r="A561" s="30"/>
      <c r="B561" s="30"/>
      <c r="C561" s="30"/>
    </row>
    <row r="562">
      <c r="A562" s="30"/>
      <c r="B562" s="30"/>
      <c r="C562" s="30"/>
    </row>
    <row r="563">
      <c r="A563" s="30"/>
      <c r="B563" s="30"/>
      <c r="C563" s="30"/>
    </row>
    <row r="564">
      <c r="A564" s="30"/>
      <c r="B564" s="30"/>
      <c r="C564" s="30"/>
    </row>
    <row r="565">
      <c r="A565" s="30"/>
      <c r="B565" s="30"/>
      <c r="C565" s="30"/>
    </row>
    <row r="566">
      <c r="A566" s="30"/>
      <c r="B566" s="30"/>
      <c r="C566" s="30"/>
    </row>
    <row r="567">
      <c r="A567" s="30"/>
      <c r="B567" s="30"/>
      <c r="C567" s="30"/>
    </row>
    <row r="568">
      <c r="A568" s="30"/>
      <c r="B568" s="30"/>
      <c r="C568" s="30"/>
    </row>
    <row r="569">
      <c r="A569" s="30"/>
      <c r="B569" s="30"/>
      <c r="C569" s="30"/>
    </row>
    <row r="570">
      <c r="A570" s="30"/>
      <c r="B570" s="30"/>
      <c r="C570" s="30"/>
    </row>
    <row r="571">
      <c r="A571" s="30"/>
      <c r="B571" s="30"/>
      <c r="C571" s="30"/>
    </row>
    <row r="572">
      <c r="A572" s="30"/>
      <c r="B572" s="30"/>
      <c r="C572" s="30"/>
    </row>
    <row r="573">
      <c r="A573" s="30"/>
      <c r="B573" s="30"/>
      <c r="C573" s="30"/>
    </row>
    <row r="574">
      <c r="A574" s="30"/>
      <c r="B574" s="30"/>
      <c r="C574" s="30"/>
    </row>
    <row r="575">
      <c r="A575" s="30"/>
      <c r="B575" s="30"/>
      <c r="C575" s="30"/>
    </row>
    <row r="576">
      <c r="A576" s="30"/>
      <c r="B576" s="30"/>
      <c r="C576" s="30"/>
    </row>
    <row r="577">
      <c r="A577" s="30"/>
      <c r="B577" s="30"/>
      <c r="C577" s="30"/>
    </row>
    <row r="578">
      <c r="A578" s="30"/>
      <c r="B578" s="30"/>
      <c r="C578" s="30"/>
    </row>
    <row r="579">
      <c r="A579" s="30"/>
      <c r="B579" s="30"/>
      <c r="C579" s="30"/>
    </row>
    <row r="580">
      <c r="A580" s="30"/>
      <c r="B580" s="30"/>
      <c r="C580" s="30"/>
    </row>
    <row r="581">
      <c r="A581" s="30"/>
      <c r="B581" s="30"/>
      <c r="C581" s="30"/>
    </row>
    <row r="582">
      <c r="A582" s="30"/>
      <c r="B582" s="30"/>
      <c r="C582" s="30"/>
    </row>
    <row r="583">
      <c r="A583" s="30"/>
      <c r="B583" s="30"/>
      <c r="C583" s="30"/>
    </row>
    <row r="584">
      <c r="A584" s="30"/>
      <c r="B584" s="30"/>
      <c r="C584" s="30"/>
    </row>
    <row r="585">
      <c r="A585" s="30"/>
      <c r="B585" s="30"/>
      <c r="C585" s="30"/>
    </row>
    <row r="586">
      <c r="A586" s="30"/>
      <c r="B586" s="30"/>
      <c r="C586" s="30"/>
    </row>
    <row r="587">
      <c r="A587" s="30"/>
      <c r="B587" s="30"/>
      <c r="C587" s="30"/>
    </row>
    <row r="588">
      <c r="A588" s="30"/>
      <c r="B588" s="30"/>
      <c r="C588" s="30"/>
    </row>
    <row r="589">
      <c r="A589" s="30"/>
      <c r="B589" s="30"/>
      <c r="C589" s="30"/>
    </row>
    <row r="590">
      <c r="A590" s="30"/>
      <c r="B590" s="30"/>
      <c r="C590" s="30"/>
    </row>
    <row r="591">
      <c r="A591" s="30"/>
      <c r="B591" s="30"/>
      <c r="C591" s="30"/>
    </row>
    <row r="592">
      <c r="A592" s="30"/>
      <c r="B592" s="30"/>
      <c r="C592" s="30"/>
    </row>
    <row r="593">
      <c r="A593" s="30"/>
      <c r="B593" s="30"/>
      <c r="C593" s="30"/>
    </row>
    <row r="594">
      <c r="A594" s="30"/>
      <c r="B594" s="30"/>
      <c r="C594" s="30"/>
    </row>
    <row r="595">
      <c r="A595" s="30"/>
      <c r="B595" s="30"/>
      <c r="C595" s="30"/>
    </row>
    <row r="596">
      <c r="A596" s="30"/>
      <c r="B596" s="30"/>
      <c r="C596" s="30"/>
    </row>
    <row r="597">
      <c r="A597" s="30"/>
      <c r="B597" s="30"/>
      <c r="C597" s="30"/>
    </row>
    <row r="598">
      <c r="A598" s="30"/>
      <c r="B598" s="30"/>
      <c r="C598" s="30"/>
    </row>
    <row r="599">
      <c r="A599" s="30"/>
      <c r="B599" s="30"/>
      <c r="C599" s="30"/>
    </row>
    <row r="600">
      <c r="A600" s="30"/>
      <c r="B600" s="30"/>
      <c r="C600" s="30"/>
    </row>
    <row r="601">
      <c r="A601" s="30"/>
      <c r="B601" s="30"/>
      <c r="C601" s="30"/>
    </row>
    <row r="602">
      <c r="A602" s="30"/>
      <c r="B602" s="30"/>
      <c r="C602" s="30"/>
    </row>
    <row r="603">
      <c r="A603" s="30"/>
      <c r="B603" s="30"/>
      <c r="C603" s="30"/>
    </row>
    <row r="604">
      <c r="A604" s="30"/>
      <c r="B604" s="30"/>
      <c r="C604" s="30"/>
    </row>
    <row r="605">
      <c r="A605" s="30"/>
      <c r="B605" s="30"/>
      <c r="C605" s="30"/>
    </row>
    <row r="606">
      <c r="A606" s="30"/>
      <c r="B606" s="30"/>
      <c r="C606" s="30"/>
    </row>
    <row r="607">
      <c r="A607" s="30"/>
      <c r="B607" s="30"/>
      <c r="C607" s="30"/>
    </row>
    <row r="608">
      <c r="A608" s="30"/>
      <c r="B608" s="30"/>
      <c r="C608" s="30"/>
    </row>
    <row r="609">
      <c r="A609" s="30"/>
      <c r="B609" s="30"/>
      <c r="C609" s="30"/>
    </row>
    <row r="610">
      <c r="A610" s="30"/>
      <c r="B610" s="30"/>
      <c r="C610" s="30"/>
    </row>
    <row r="611">
      <c r="A611" s="30"/>
      <c r="B611" s="30"/>
      <c r="C611" s="30"/>
    </row>
    <row r="612">
      <c r="A612" s="30"/>
      <c r="B612" s="30"/>
      <c r="C612" s="30"/>
    </row>
    <row r="613">
      <c r="A613" s="30"/>
      <c r="B613" s="30"/>
      <c r="C613" s="30"/>
    </row>
    <row r="614">
      <c r="A614" s="30"/>
      <c r="B614" s="30"/>
      <c r="C614" s="30"/>
    </row>
    <row r="615">
      <c r="A615" s="30"/>
      <c r="B615" s="30"/>
      <c r="C615" s="30"/>
    </row>
    <row r="616">
      <c r="A616" s="30"/>
      <c r="B616" s="30"/>
      <c r="C616" s="30"/>
    </row>
    <row r="617">
      <c r="A617" s="30"/>
      <c r="B617" s="30"/>
      <c r="C617" s="30"/>
    </row>
    <row r="618">
      <c r="A618" s="30"/>
      <c r="B618" s="30"/>
      <c r="C618" s="30"/>
    </row>
    <row r="619">
      <c r="A619" s="30"/>
      <c r="B619" s="30"/>
      <c r="C619" s="30"/>
    </row>
    <row r="620">
      <c r="A620" s="30"/>
      <c r="B620" s="30"/>
      <c r="C620" s="30"/>
    </row>
    <row r="621">
      <c r="A621" s="30"/>
      <c r="B621" s="30"/>
      <c r="C621" s="30"/>
    </row>
    <row r="622">
      <c r="A622" s="30"/>
      <c r="B622" s="30"/>
      <c r="C622" s="30"/>
    </row>
    <row r="623">
      <c r="A623" s="30"/>
      <c r="B623" s="30"/>
      <c r="C623" s="30"/>
    </row>
    <row r="624">
      <c r="A624" s="30"/>
      <c r="B624" s="30"/>
      <c r="C624" s="30"/>
    </row>
    <row r="625">
      <c r="A625" s="30"/>
      <c r="B625" s="30"/>
      <c r="C625" s="30"/>
    </row>
    <row r="626">
      <c r="A626" s="30"/>
      <c r="B626" s="30"/>
      <c r="C626" s="30"/>
    </row>
    <row r="627">
      <c r="A627" s="30"/>
      <c r="B627" s="30"/>
      <c r="C627" s="30"/>
    </row>
    <row r="628">
      <c r="A628" s="30"/>
      <c r="B628" s="30"/>
      <c r="C628" s="30"/>
    </row>
    <row r="629">
      <c r="A629" s="30"/>
      <c r="B629" s="30"/>
      <c r="C629" s="30"/>
    </row>
    <row r="630">
      <c r="A630" s="30"/>
      <c r="B630" s="30"/>
      <c r="C630" s="30"/>
    </row>
    <row r="631">
      <c r="A631" s="30"/>
      <c r="B631" s="30"/>
      <c r="C631" s="30"/>
    </row>
    <row r="632">
      <c r="A632" s="30"/>
      <c r="B632" s="30"/>
      <c r="C632" s="30"/>
    </row>
    <row r="633">
      <c r="A633" s="30"/>
      <c r="B633" s="30"/>
      <c r="C633" s="30"/>
    </row>
    <row r="634">
      <c r="A634" s="30"/>
      <c r="B634" s="30"/>
      <c r="C634" s="30"/>
    </row>
    <row r="635">
      <c r="A635" s="30"/>
      <c r="B635" s="30"/>
      <c r="C635" s="30"/>
    </row>
    <row r="636">
      <c r="A636" s="30"/>
      <c r="B636" s="30"/>
      <c r="C636" s="30"/>
    </row>
    <row r="637">
      <c r="A637" s="30"/>
      <c r="B637" s="30"/>
      <c r="C637" s="30"/>
    </row>
    <row r="638">
      <c r="A638" s="30"/>
      <c r="B638" s="30"/>
      <c r="C638" s="30"/>
    </row>
    <row r="639">
      <c r="A639" s="30"/>
      <c r="B639" s="30"/>
      <c r="C639" s="30"/>
    </row>
    <row r="640">
      <c r="A640" s="30"/>
      <c r="B640" s="30"/>
      <c r="C640" s="30"/>
    </row>
    <row r="641">
      <c r="A641" s="30"/>
      <c r="B641" s="30"/>
      <c r="C641" s="30"/>
    </row>
    <row r="642">
      <c r="A642" s="30"/>
      <c r="B642" s="30"/>
      <c r="C642" s="30"/>
    </row>
    <row r="643">
      <c r="A643" s="30"/>
      <c r="B643" s="30"/>
      <c r="C643" s="30"/>
    </row>
    <row r="644">
      <c r="A644" s="30"/>
      <c r="B644" s="30"/>
      <c r="C644" s="30"/>
    </row>
    <row r="645">
      <c r="A645" s="30"/>
      <c r="B645" s="30"/>
      <c r="C645" s="30"/>
    </row>
    <row r="646">
      <c r="A646" s="30"/>
      <c r="B646" s="30"/>
      <c r="C646" s="30"/>
    </row>
    <row r="647">
      <c r="A647" s="30"/>
      <c r="B647" s="30"/>
      <c r="C647" s="30"/>
    </row>
    <row r="648">
      <c r="A648" s="30"/>
      <c r="B648" s="30"/>
      <c r="C648" s="30"/>
    </row>
    <row r="649">
      <c r="A649" s="30"/>
      <c r="B649" s="30"/>
      <c r="C649" s="30"/>
    </row>
    <row r="650">
      <c r="A650" s="30"/>
      <c r="B650" s="30"/>
      <c r="C650" s="30"/>
    </row>
    <row r="651">
      <c r="A651" s="30"/>
      <c r="B651" s="30"/>
      <c r="C651" s="30"/>
    </row>
    <row r="652">
      <c r="A652" s="30"/>
      <c r="B652" s="30"/>
      <c r="C652" s="30"/>
    </row>
    <row r="653">
      <c r="A653" s="30"/>
      <c r="B653" s="30"/>
      <c r="C653" s="30"/>
    </row>
    <row r="654">
      <c r="A654" s="30"/>
      <c r="B654" s="30"/>
      <c r="C654" s="30"/>
    </row>
    <row r="655">
      <c r="A655" s="30"/>
      <c r="B655" s="30"/>
      <c r="C655" s="30"/>
    </row>
    <row r="656">
      <c r="A656" s="30"/>
      <c r="B656" s="30"/>
      <c r="C656" s="30"/>
    </row>
    <row r="657">
      <c r="A657" s="30"/>
      <c r="B657" s="30"/>
      <c r="C657" s="30"/>
    </row>
    <row r="658">
      <c r="A658" s="30"/>
      <c r="B658" s="30"/>
      <c r="C658" s="30"/>
    </row>
    <row r="659">
      <c r="A659" s="30"/>
      <c r="B659" s="30"/>
      <c r="C659" s="30"/>
    </row>
    <row r="660">
      <c r="A660" s="30"/>
      <c r="B660" s="30"/>
      <c r="C660" s="30"/>
    </row>
    <row r="661">
      <c r="A661" s="30"/>
      <c r="B661" s="30"/>
      <c r="C661" s="30"/>
    </row>
    <row r="662">
      <c r="A662" s="30"/>
      <c r="B662" s="30"/>
      <c r="C662" s="30"/>
    </row>
    <row r="663">
      <c r="A663" s="30"/>
      <c r="B663" s="30"/>
      <c r="C663" s="30"/>
    </row>
    <row r="664">
      <c r="A664" s="30"/>
      <c r="B664" s="30"/>
      <c r="C664" s="30"/>
    </row>
    <row r="665">
      <c r="A665" s="30"/>
      <c r="B665" s="30"/>
      <c r="C665" s="30"/>
    </row>
    <row r="666">
      <c r="A666" s="30"/>
      <c r="B666" s="30"/>
      <c r="C666" s="30"/>
    </row>
    <row r="667">
      <c r="A667" s="30"/>
      <c r="B667" s="30"/>
      <c r="C667" s="30"/>
    </row>
    <row r="668">
      <c r="A668" s="30"/>
      <c r="B668" s="30"/>
      <c r="C668" s="30"/>
    </row>
    <row r="669">
      <c r="A669" s="30"/>
      <c r="B669" s="30"/>
      <c r="C669" s="30"/>
    </row>
    <row r="670">
      <c r="A670" s="30"/>
      <c r="B670" s="30"/>
      <c r="C670" s="30"/>
    </row>
    <row r="671">
      <c r="A671" s="30"/>
      <c r="B671" s="30"/>
      <c r="C671" s="30"/>
    </row>
    <row r="672">
      <c r="A672" s="30"/>
      <c r="B672" s="30"/>
      <c r="C672" s="30"/>
    </row>
    <row r="673">
      <c r="A673" s="30"/>
      <c r="B673" s="30"/>
      <c r="C673" s="30"/>
    </row>
    <row r="674">
      <c r="A674" s="30"/>
      <c r="B674" s="30"/>
      <c r="C674" s="30"/>
    </row>
    <row r="675">
      <c r="A675" s="30"/>
      <c r="B675" s="30"/>
      <c r="C675" s="30"/>
    </row>
    <row r="676">
      <c r="A676" s="30"/>
      <c r="B676" s="30"/>
      <c r="C676" s="30"/>
    </row>
    <row r="677">
      <c r="A677" s="30"/>
      <c r="B677" s="30"/>
      <c r="C677" s="30"/>
    </row>
    <row r="678">
      <c r="A678" s="30"/>
      <c r="B678" s="30"/>
      <c r="C678" s="30"/>
    </row>
    <row r="679">
      <c r="A679" s="30"/>
      <c r="B679" s="30"/>
      <c r="C679" s="30"/>
    </row>
    <row r="680">
      <c r="A680" s="30"/>
      <c r="B680" s="30"/>
      <c r="C680" s="30"/>
    </row>
    <row r="681">
      <c r="A681" s="30"/>
      <c r="B681" s="30"/>
      <c r="C681" s="30"/>
    </row>
    <row r="682">
      <c r="A682" s="30"/>
      <c r="B682" s="30"/>
      <c r="C682" s="30"/>
    </row>
    <row r="683">
      <c r="A683" s="30"/>
      <c r="B683" s="30"/>
      <c r="C683" s="30"/>
    </row>
    <row r="684">
      <c r="A684" s="30"/>
      <c r="B684" s="30"/>
      <c r="C684" s="30"/>
    </row>
    <row r="685">
      <c r="A685" s="30"/>
      <c r="B685" s="30"/>
      <c r="C685" s="30"/>
    </row>
    <row r="686">
      <c r="A686" s="30"/>
      <c r="B686" s="30"/>
      <c r="C686" s="30"/>
    </row>
    <row r="687">
      <c r="A687" s="30"/>
      <c r="B687" s="30"/>
      <c r="C687" s="30"/>
    </row>
    <row r="688">
      <c r="A688" s="30"/>
      <c r="B688" s="30"/>
      <c r="C688" s="30"/>
    </row>
    <row r="689">
      <c r="A689" s="30"/>
      <c r="B689" s="30"/>
      <c r="C689" s="30"/>
    </row>
    <row r="690">
      <c r="A690" s="30"/>
      <c r="B690" s="30"/>
      <c r="C690" s="30"/>
    </row>
    <row r="691">
      <c r="A691" s="30"/>
      <c r="B691" s="30"/>
      <c r="C691" s="30"/>
    </row>
    <row r="692">
      <c r="A692" s="30"/>
      <c r="B692" s="30"/>
      <c r="C692" s="30"/>
    </row>
    <row r="693">
      <c r="A693" s="30"/>
      <c r="B693" s="30"/>
      <c r="C693" s="30"/>
    </row>
    <row r="694">
      <c r="A694" s="30"/>
      <c r="B694" s="30"/>
      <c r="C694" s="30"/>
    </row>
    <row r="695">
      <c r="A695" s="30"/>
      <c r="B695" s="30"/>
      <c r="C695" s="30"/>
    </row>
    <row r="696">
      <c r="A696" s="30"/>
      <c r="B696" s="30"/>
      <c r="C696" s="30"/>
    </row>
    <row r="697">
      <c r="A697" s="30"/>
      <c r="B697" s="30"/>
      <c r="C697" s="30"/>
    </row>
    <row r="698">
      <c r="A698" s="30"/>
      <c r="B698" s="30"/>
      <c r="C698" s="30"/>
    </row>
    <row r="699">
      <c r="A699" s="30"/>
      <c r="B699" s="30"/>
      <c r="C699" s="30"/>
    </row>
    <row r="700">
      <c r="A700" s="30"/>
      <c r="B700" s="30"/>
      <c r="C700" s="30"/>
    </row>
    <row r="701">
      <c r="A701" s="30"/>
      <c r="B701" s="30"/>
      <c r="C701" s="30"/>
    </row>
    <row r="702">
      <c r="A702" s="30"/>
      <c r="B702" s="30"/>
      <c r="C702" s="30"/>
    </row>
    <row r="703">
      <c r="A703" s="30"/>
      <c r="B703" s="30"/>
      <c r="C703" s="30"/>
    </row>
    <row r="704">
      <c r="A704" s="30"/>
      <c r="B704" s="30"/>
      <c r="C704" s="30"/>
    </row>
    <row r="705">
      <c r="A705" s="30"/>
      <c r="B705" s="30"/>
      <c r="C705" s="30"/>
    </row>
    <row r="706">
      <c r="A706" s="30"/>
      <c r="B706" s="30"/>
      <c r="C706" s="30"/>
    </row>
    <row r="707">
      <c r="A707" s="30"/>
      <c r="B707" s="30"/>
      <c r="C707" s="30"/>
    </row>
    <row r="708">
      <c r="A708" s="30"/>
      <c r="B708" s="30"/>
      <c r="C708" s="30"/>
    </row>
    <row r="709">
      <c r="A709" s="30"/>
      <c r="B709" s="30"/>
      <c r="C709" s="30"/>
    </row>
    <row r="710">
      <c r="A710" s="30"/>
      <c r="B710" s="30"/>
      <c r="C710" s="30"/>
    </row>
    <row r="711">
      <c r="A711" s="30"/>
      <c r="B711" s="30"/>
      <c r="C711" s="30"/>
    </row>
    <row r="712">
      <c r="A712" s="30"/>
      <c r="B712" s="30"/>
      <c r="C712" s="30"/>
    </row>
    <row r="713">
      <c r="A713" s="30"/>
      <c r="B713" s="30"/>
      <c r="C713" s="30"/>
    </row>
    <row r="714">
      <c r="A714" s="30"/>
      <c r="B714" s="30"/>
      <c r="C714" s="30"/>
    </row>
    <row r="715">
      <c r="A715" s="30"/>
      <c r="B715" s="30"/>
      <c r="C715" s="30"/>
    </row>
    <row r="716">
      <c r="A716" s="30"/>
      <c r="B716" s="30"/>
      <c r="C716" s="30"/>
    </row>
    <row r="717">
      <c r="A717" s="30"/>
      <c r="B717" s="30"/>
      <c r="C717" s="30"/>
    </row>
    <row r="718">
      <c r="A718" s="30"/>
      <c r="B718" s="30"/>
      <c r="C718" s="30"/>
    </row>
    <row r="719">
      <c r="A719" s="30"/>
      <c r="B719" s="30"/>
      <c r="C719" s="30"/>
    </row>
    <row r="720">
      <c r="A720" s="30"/>
      <c r="B720" s="30"/>
      <c r="C720" s="30"/>
    </row>
    <row r="721">
      <c r="A721" s="30"/>
      <c r="B721" s="30"/>
      <c r="C721" s="30"/>
    </row>
    <row r="722">
      <c r="A722" s="30"/>
      <c r="B722" s="30"/>
      <c r="C722" s="30"/>
    </row>
    <row r="723">
      <c r="A723" s="30"/>
      <c r="B723" s="30"/>
      <c r="C723" s="30"/>
    </row>
    <row r="724">
      <c r="A724" s="30"/>
      <c r="B724" s="30"/>
      <c r="C724" s="30"/>
    </row>
    <row r="725">
      <c r="A725" s="30"/>
      <c r="B725" s="30"/>
      <c r="C725" s="30"/>
    </row>
    <row r="726">
      <c r="A726" s="30"/>
      <c r="B726" s="30"/>
      <c r="C726" s="30"/>
    </row>
    <row r="727">
      <c r="A727" s="30"/>
      <c r="B727" s="30"/>
      <c r="C727" s="30"/>
    </row>
    <row r="728">
      <c r="A728" s="30"/>
      <c r="B728" s="30"/>
      <c r="C728" s="30"/>
    </row>
    <row r="729">
      <c r="A729" s="30"/>
      <c r="B729" s="30"/>
      <c r="C729" s="30"/>
    </row>
    <row r="730">
      <c r="A730" s="30"/>
      <c r="B730" s="30"/>
      <c r="C730" s="30"/>
    </row>
    <row r="731">
      <c r="A731" s="30"/>
      <c r="B731" s="30"/>
      <c r="C731" s="30"/>
    </row>
    <row r="732">
      <c r="A732" s="30"/>
      <c r="B732" s="30"/>
      <c r="C732" s="30"/>
    </row>
    <row r="733">
      <c r="A733" s="30"/>
      <c r="B733" s="30"/>
      <c r="C733" s="30"/>
    </row>
    <row r="734">
      <c r="A734" s="30"/>
      <c r="B734" s="30"/>
      <c r="C734" s="30"/>
    </row>
    <row r="735">
      <c r="A735" s="30"/>
      <c r="B735" s="30"/>
      <c r="C735" s="30"/>
    </row>
    <row r="736">
      <c r="A736" s="30"/>
      <c r="B736" s="30"/>
      <c r="C736" s="30"/>
    </row>
    <row r="737">
      <c r="A737" s="30"/>
      <c r="B737" s="30"/>
      <c r="C737" s="30"/>
    </row>
    <row r="738">
      <c r="A738" s="30"/>
      <c r="B738" s="30"/>
      <c r="C738" s="30"/>
    </row>
    <row r="739">
      <c r="A739" s="30"/>
      <c r="B739" s="30"/>
      <c r="C739" s="30"/>
    </row>
    <row r="740">
      <c r="A740" s="30"/>
      <c r="B740" s="30"/>
      <c r="C740" s="30"/>
    </row>
    <row r="741">
      <c r="A741" s="30"/>
      <c r="B741" s="30"/>
      <c r="C741" s="30"/>
    </row>
    <row r="742">
      <c r="A742" s="30"/>
      <c r="B742" s="30"/>
      <c r="C742" s="30"/>
    </row>
    <row r="743">
      <c r="A743" s="30"/>
      <c r="B743" s="30"/>
      <c r="C743" s="30"/>
    </row>
    <row r="744">
      <c r="A744" s="30"/>
      <c r="B744" s="30"/>
      <c r="C744" s="30"/>
    </row>
    <row r="745">
      <c r="A745" s="30"/>
      <c r="B745" s="30"/>
      <c r="C745" s="30"/>
    </row>
    <row r="746">
      <c r="A746" s="30"/>
      <c r="B746" s="30"/>
      <c r="C746" s="30"/>
    </row>
    <row r="747">
      <c r="A747" s="30"/>
      <c r="B747" s="30"/>
      <c r="C747" s="30"/>
    </row>
    <row r="748">
      <c r="A748" s="30"/>
      <c r="B748" s="30"/>
      <c r="C748" s="30"/>
    </row>
    <row r="749">
      <c r="A749" s="30"/>
      <c r="B749" s="30"/>
      <c r="C749" s="30"/>
    </row>
    <row r="750">
      <c r="A750" s="30"/>
      <c r="B750" s="30"/>
      <c r="C750" s="30"/>
    </row>
    <row r="751">
      <c r="A751" s="30"/>
      <c r="B751" s="30"/>
      <c r="C751" s="30"/>
    </row>
    <row r="752">
      <c r="A752" s="30"/>
      <c r="B752" s="30"/>
      <c r="C752" s="30"/>
    </row>
    <row r="753">
      <c r="A753" s="30"/>
      <c r="B753" s="30"/>
      <c r="C753" s="30"/>
    </row>
    <row r="754">
      <c r="A754" s="30"/>
      <c r="B754" s="30"/>
      <c r="C754" s="30"/>
    </row>
    <row r="755">
      <c r="A755" s="30"/>
      <c r="B755" s="30"/>
      <c r="C755" s="30"/>
    </row>
    <row r="756">
      <c r="A756" s="30"/>
      <c r="B756" s="30"/>
      <c r="C756" s="30"/>
    </row>
    <row r="757">
      <c r="A757" s="30"/>
      <c r="B757" s="30"/>
      <c r="C757" s="30"/>
    </row>
    <row r="758">
      <c r="A758" s="30"/>
      <c r="B758" s="30"/>
      <c r="C758" s="30"/>
    </row>
    <row r="759">
      <c r="A759" s="30"/>
      <c r="B759" s="30"/>
      <c r="C759" s="30"/>
    </row>
    <row r="760">
      <c r="A760" s="30"/>
      <c r="B760" s="30"/>
      <c r="C760" s="30"/>
    </row>
    <row r="761">
      <c r="A761" s="30"/>
      <c r="B761" s="30"/>
      <c r="C761" s="30"/>
    </row>
    <row r="762">
      <c r="A762" s="30"/>
      <c r="B762" s="30"/>
      <c r="C762" s="30"/>
    </row>
    <row r="763">
      <c r="A763" s="30"/>
      <c r="B763" s="30"/>
      <c r="C763" s="30"/>
    </row>
    <row r="764">
      <c r="A764" s="30"/>
      <c r="B764" s="30"/>
      <c r="C764" s="30"/>
    </row>
    <row r="765">
      <c r="A765" s="30"/>
      <c r="B765" s="30"/>
      <c r="C765" s="30"/>
    </row>
    <row r="766">
      <c r="A766" s="30"/>
      <c r="B766" s="30"/>
      <c r="C766" s="30"/>
    </row>
    <row r="767">
      <c r="A767" s="30"/>
      <c r="B767" s="30"/>
      <c r="C767" s="30"/>
    </row>
    <row r="768">
      <c r="A768" s="30"/>
      <c r="B768" s="30"/>
      <c r="C768" s="30"/>
    </row>
    <row r="769">
      <c r="A769" s="30"/>
      <c r="B769" s="30"/>
      <c r="C769" s="30"/>
    </row>
    <row r="770">
      <c r="A770" s="30"/>
      <c r="B770" s="30"/>
      <c r="C770" s="30"/>
    </row>
    <row r="771">
      <c r="A771" s="30"/>
      <c r="B771" s="30"/>
      <c r="C771" s="30"/>
    </row>
    <row r="772">
      <c r="A772" s="30"/>
      <c r="B772" s="30"/>
      <c r="C772" s="30"/>
    </row>
    <row r="773">
      <c r="A773" s="30"/>
      <c r="B773" s="30"/>
      <c r="C773" s="30"/>
    </row>
    <row r="774">
      <c r="A774" s="30"/>
      <c r="B774" s="30"/>
      <c r="C774" s="30"/>
    </row>
    <row r="775">
      <c r="A775" s="30"/>
      <c r="B775" s="30"/>
      <c r="C775" s="30"/>
    </row>
    <row r="776">
      <c r="A776" s="30"/>
      <c r="B776" s="30"/>
      <c r="C776" s="30"/>
    </row>
    <row r="777">
      <c r="A777" s="30"/>
      <c r="B777" s="30"/>
      <c r="C777" s="30"/>
    </row>
    <row r="778">
      <c r="A778" s="30"/>
      <c r="B778" s="30"/>
      <c r="C778" s="30"/>
    </row>
    <row r="779">
      <c r="A779" s="30"/>
      <c r="B779" s="30"/>
      <c r="C779" s="30"/>
    </row>
    <row r="780">
      <c r="A780" s="30"/>
      <c r="B780" s="30"/>
      <c r="C780" s="30"/>
    </row>
    <row r="781">
      <c r="A781" s="30"/>
      <c r="B781" s="30"/>
      <c r="C781" s="30"/>
    </row>
    <row r="782">
      <c r="A782" s="30"/>
      <c r="B782" s="30"/>
      <c r="C782" s="30"/>
    </row>
    <row r="783">
      <c r="A783" s="30"/>
      <c r="B783" s="30"/>
      <c r="C783" s="30"/>
    </row>
    <row r="784">
      <c r="A784" s="30"/>
      <c r="B784" s="30"/>
      <c r="C784" s="30"/>
    </row>
    <row r="785">
      <c r="A785" s="30"/>
      <c r="B785" s="30"/>
      <c r="C785" s="30"/>
    </row>
    <row r="786">
      <c r="A786" s="30"/>
      <c r="B786" s="30"/>
      <c r="C786" s="30"/>
    </row>
    <row r="787">
      <c r="A787" s="30"/>
      <c r="B787" s="30"/>
      <c r="C787" s="30"/>
    </row>
    <row r="788">
      <c r="A788" s="30"/>
      <c r="B788" s="30"/>
      <c r="C788" s="30"/>
    </row>
    <row r="789">
      <c r="A789" s="30"/>
      <c r="B789" s="30"/>
      <c r="C789" s="30"/>
    </row>
    <row r="790">
      <c r="A790" s="30"/>
      <c r="B790" s="30"/>
      <c r="C790" s="30"/>
    </row>
    <row r="791">
      <c r="A791" s="30"/>
      <c r="B791" s="30"/>
      <c r="C791" s="30"/>
    </row>
    <row r="792">
      <c r="A792" s="30"/>
      <c r="B792" s="30"/>
      <c r="C792" s="30"/>
    </row>
    <row r="793">
      <c r="A793" s="30"/>
      <c r="B793" s="30"/>
      <c r="C793" s="30"/>
    </row>
    <row r="794">
      <c r="A794" s="30"/>
      <c r="B794" s="30"/>
      <c r="C794" s="30"/>
    </row>
    <row r="795">
      <c r="A795" s="30"/>
      <c r="B795" s="30"/>
      <c r="C795" s="30"/>
    </row>
    <row r="796">
      <c r="A796" s="30"/>
      <c r="B796" s="30"/>
      <c r="C796" s="30"/>
    </row>
    <row r="797">
      <c r="A797" s="30"/>
      <c r="B797" s="30"/>
      <c r="C797" s="30"/>
    </row>
    <row r="798">
      <c r="A798" s="30"/>
      <c r="B798" s="30"/>
      <c r="C798" s="30"/>
    </row>
    <row r="799">
      <c r="A799" s="30"/>
      <c r="B799" s="30"/>
      <c r="C799" s="30"/>
    </row>
    <row r="800">
      <c r="A800" s="30"/>
      <c r="B800" s="30"/>
      <c r="C800" s="30"/>
    </row>
    <row r="801">
      <c r="A801" s="30"/>
      <c r="B801" s="30"/>
      <c r="C801" s="30"/>
    </row>
    <row r="802">
      <c r="A802" s="30"/>
      <c r="B802" s="30"/>
      <c r="C802" s="30"/>
    </row>
    <row r="803">
      <c r="A803" s="30"/>
      <c r="B803" s="30"/>
      <c r="C803" s="30"/>
    </row>
    <row r="804">
      <c r="A804" s="30"/>
      <c r="B804" s="30"/>
      <c r="C804" s="30"/>
    </row>
    <row r="805">
      <c r="A805" s="30"/>
      <c r="B805" s="30"/>
      <c r="C805" s="30"/>
    </row>
    <row r="806">
      <c r="A806" s="30"/>
      <c r="B806" s="30"/>
      <c r="C806" s="30"/>
    </row>
    <row r="807">
      <c r="A807" s="30"/>
      <c r="B807" s="30"/>
      <c r="C807" s="30"/>
    </row>
    <row r="808">
      <c r="A808" s="30"/>
      <c r="B808" s="30"/>
      <c r="C808" s="30"/>
    </row>
    <row r="809">
      <c r="A809" s="30"/>
      <c r="B809" s="30"/>
      <c r="C809" s="30"/>
    </row>
    <row r="810">
      <c r="A810" s="30"/>
      <c r="B810" s="30"/>
      <c r="C810" s="30"/>
    </row>
    <row r="811">
      <c r="A811" s="30"/>
      <c r="B811" s="30"/>
      <c r="C811" s="30"/>
    </row>
    <row r="812">
      <c r="A812" s="30"/>
      <c r="B812" s="30"/>
      <c r="C812" s="30"/>
    </row>
    <row r="813">
      <c r="A813" s="30"/>
      <c r="B813" s="30"/>
      <c r="C813" s="30"/>
    </row>
    <row r="814">
      <c r="A814" s="30"/>
      <c r="B814" s="30"/>
      <c r="C814" s="30"/>
    </row>
    <row r="815">
      <c r="A815" s="30"/>
      <c r="B815" s="30"/>
      <c r="C815" s="30"/>
    </row>
    <row r="816">
      <c r="A816" s="30"/>
      <c r="B816" s="30"/>
      <c r="C816" s="30"/>
    </row>
    <row r="817">
      <c r="A817" s="30"/>
      <c r="B817" s="30"/>
      <c r="C817" s="30"/>
    </row>
    <row r="818">
      <c r="A818" s="30"/>
      <c r="B818" s="30"/>
      <c r="C818" s="30"/>
    </row>
    <row r="819">
      <c r="A819" s="30"/>
      <c r="B819" s="30"/>
      <c r="C819" s="30"/>
    </row>
    <row r="820">
      <c r="A820" s="30"/>
      <c r="B820" s="30"/>
      <c r="C820" s="30"/>
    </row>
    <row r="821">
      <c r="A821" s="30"/>
      <c r="B821" s="30"/>
      <c r="C821" s="30"/>
    </row>
    <row r="822">
      <c r="A822" s="30"/>
      <c r="B822" s="30"/>
      <c r="C822" s="30"/>
    </row>
    <row r="823">
      <c r="A823" s="30"/>
      <c r="B823" s="30"/>
      <c r="C823" s="30"/>
    </row>
    <row r="824">
      <c r="A824" s="30"/>
      <c r="B824" s="30"/>
      <c r="C824" s="30"/>
    </row>
    <row r="825">
      <c r="A825" s="30"/>
      <c r="B825" s="30"/>
      <c r="C825" s="30"/>
    </row>
    <row r="826">
      <c r="A826" s="30"/>
      <c r="B826" s="30"/>
      <c r="C826" s="30"/>
    </row>
    <row r="827">
      <c r="A827" s="30"/>
      <c r="B827" s="30"/>
      <c r="C827" s="30"/>
    </row>
    <row r="828">
      <c r="A828" s="30"/>
      <c r="B828" s="30"/>
      <c r="C828" s="30"/>
    </row>
    <row r="829">
      <c r="A829" s="30"/>
      <c r="B829" s="30"/>
      <c r="C829" s="30"/>
    </row>
    <row r="830">
      <c r="A830" s="30"/>
      <c r="B830" s="30"/>
      <c r="C830" s="30"/>
    </row>
    <row r="831">
      <c r="A831" s="30"/>
      <c r="B831" s="30"/>
      <c r="C831" s="30"/>
    </row>
    <row r="832">
      <c r="A832" s="30"/>
      <c r="B832" s="30"/>
      <c r="C832" s="30"/>
    </row>
    <row r="833">
      <c r="A833" s="30"/>
      <c r="B833" s="30"/>
      <c r="C833" s="30"/>
    </row>
    <row r="834">
      <c r="A834" s="30"/>
      <c r="B834" s="30"/>
      <c r="C834" s="30"/>
    </row>
    <row r="835">
      <c r="A835" s="30"/>
      <c r="B835" s="30"/>
      <c r="C835" s="30"/>
    </row>
    <row r="836">
      <c r="A836" s="30"/>
      <c r="B836" s="30"/>
      <c r="C836" s="30"/>
    </row>
    <row r="837">
      <c r="A837" s="30"/>
      <c r="B837" s="30"/>
      <c r="C837" s="30"/>
    </row>
    <row r="838">
      <c r="A838" s="30"/>
      <c r="B838" s="30"/>
      <c r="C838" s="30"/>
    </row>
    <row r="839">
      <c r="A839" s="30"/>
      <c r="B839" s="30"/>
      <c r="C839" s="30"/>
    </row>
    <row r="840">
      <c r="A840" s="30"/>
      <c r="B840" s="30"/>
      <c r="C840" s="30"/>
    </row>
    <row r="841">
      <c r="A841" s="30"/>
      <c r="B841" s="30"/>
      <c r="C841" s="30"/>
    </row>
    <row r="842">
      <c r="A842" s="30"/>
      <c r="B842" s="30"/>
      <c r="C842" s="30"/>
    </row>
    <row r="843">
      <c r="A843" s="30"/>
      <c r="B843" s="30"/>
      <c r="C843" s="30"/>
    </row>
    <row r="844">
      <c r="A844" s="30"/>
      <c r="B844" s="30"/>
      <c r="C844" s="30"/>
    </row>
    <row r="845">
      <c r="A845" s="30"/>
      <c r="B845" s="30"/>
      <c r="C845" s="30"/>
    </row>
    <row r="846">
      <c r="A846" s="30"/>
      <c r="B846" s="30"/>
      <c r="C846" s="30"/>
    </row>
    <row r="847">
      <c r="A847" s="30"/>
      <c r="B847" s="30"/>
      <c r="C847" s="30"/>
    </row>
    <row r="848">
      <c r="A848" s="30"/>
      <c r="B848" s="30"/>
      <c r="C848" s="30"/>
    </row>
    <row r="849">
      <c r="A849" s="30"/>
      <c r="B849" s="30"/>
      <c r="C849" s="30"/>
    </row>
    <row r="850">
      <c r="A850" s="30"/>
      <c r="B850" s="30"/>
      <c r="C850" s="30"/>
    </row>
    <row r="851">
      <c r="A851" s="30"/>
      <c r="B851" s="30"/>
      <c r="C851" s="30"/>
    </row>
    <row r="852">
      <c r="A852" s="30"/>
      <c r="B852" s="30"/>
      <c r="C852" s="30"/>
    </row>
    <row r="853">
      <c r="A853" s="30"/>
      <c r="B853" s="30"/>
      <c r="C853" s="30"/>
    </row>
    <row r="854">
      <c r="A854" s="30"/>
      <c r="B854" s="30"/>
      <c r="C854" s="30"/>
    </row>
    <row r="855">
      <c r="A855" s="30"/>
      <c r="B855" s="30"/>
      <c r="C855" s="30"/>
    </row>
    <row r="856">
      <c r="A856" s="30"/>
      <c r="B856" s="30"/>
      <c r="C856" s="30"/>
    </row>
    <row r="857">
      <c r="A857" s="30"/>
      <c r="B857" s="30"/>
      <c r="C857" s="30"/>
    </row>
    <row r="858">
      <c r="A858" s="30"/>
      <c r="B858" s="30"/>
      <c r="C858" s="30"/>
    </row>
    <row r="859">
      <c r="A859" s="30"/>
      <c r="B859" s="30"/>
      <c r="C859" s="30"/>
    </row>
    <row r="860">
      <c r="A860" s="30"/>
      <c r="B860" s="30"/>
      <c r="C860" s="30"/>
    </row>
    <row r="861">
      <c r="A861" s="30"/>
      <c r="B861" s="30"/>
      <c r="C861" s="30"/>
    </row>
    <row r="862">
      <c r="A862" s="30"/>
      <c r="B862" s="30"/>
      <c r="C862" s="30"/>
    </row>
    <row r="863">
      <c r="A863" s="30"/>
      <c r="B863" s="30"/>
      <c r="C863" s="30"/>
    </row>
    <row r="864">
      <c r="A864" s="30"/>
      <c r="B864" s="30"/>
      <c r="C864" s="30"/>
    </row>
    <row r="865">
      <c r="A865" s="30"/>
      <c r="B865" s="30"/>
      <c r="C865" s="30"/>
    </row>
    <row r="866">
      <c r="A866" s="30"/>
      <c r="B866" s="30"/>
      <c r="C866" s="30"/>
    </row>
    <row r="867">
      <c r="A867" s="30"/>
      <c r="B867" s="30"/>
      <c r="C867" s="30"/>
    </row>
    <row r="868">
      <c r="A868" s="30"/>
      <c r="B868" s="30"/>
      <c r="C868" s="30"/>
    </row>
    <row r="869">
      <c r="A869" s="30"/>
      <c r="B869" s="30"/>
      <c r="C869" s="30"/>
    </row>
    <row r="870">
      <c r="A870" s="30"/>
      <c r="B870" s="30"/>
      <c r="C870" s="30"/>
    </row>
    <row r="871">
      <c r="A871" s="30"/>
      <c r="B871" s="30"/>
      <c r="C871" s="30"/>
    </row>
    <row r="872">
      <c r="A872" s="30"/>
      <c r="B872" s="30"/>
      <c r="C872" s="30"/>
    </row>
    <row r="873">
      <c r="A873" s="30"/>
      <c r="B873" s="30"/>
      <c r="C873" s="30"/>
    </row>
    <row r="874">
      <c r="A874" s="30"/>
      <c r="B874" s="30"/>
      <c r="C874" s="30"/>
    </row>
    <row r="875">
      <c r="A875" s="30"/>
      <c r="B875" s="30"/>
      <c r="C875" s="30"/>
    </row>
    <row r="876">
      <c r="A876" s="30"/>
      <c r="B876" s="30"/>
      <c r="C876" s="30"/>
    </row>
    <row r="877">
      <c r="A877" s="30"/>
      <c r="B877" s="30"/>
      <c r="C877" s="30"/>
    </row>
    <row r="878">
      <c r="A878" s="30"/>
      <c r="B878" s="30"/>
      <c r="C878" s="30"/>
    </row>
    <row r="879">
      <c r="A879" s="30"/>
      <c r="B879" s="30"/>
      <c r="C879" s="30"/>
    </row>
    <row r="880">
      <c r="A880" s="30"/>
      <c r="B880" s="30"/>
      <c r="C880" s="30"/>
    </row>
    <row r="881">
      <c r="A881" s="30"/>
      <c r="B881" s="30"/>
      <c r="C881" s="30"/>
    </row>
    <row r="882">
      <c r="A882" s="30"/>
      <c r="B882" s="30"/>
      <c r="C882" s="30"/>
    </row>
    <row r="883">
      <c r="A883" s="30"/>
      <c r="B883" s="30"/>
      <c r="C883" s="30"/>
    </row>
    <row r="884">
      <c r="A884" s="30"/>
      <c r="B884" s="30"/>
      <c r="C884" s="30"/>
    </row>
    <row r="885">
      <c r="A885" s="30"/>
      <c r="B885" s="30"/>
      <c r="C885" s="30"/>
    </row>
    <row r="886">
      <c r="A886" s="30"/>
      <c r="B886" s="30"/>
      <c r="C886" s="30"/>
    </row>
    <row r="887">
      <c r="A887" s="30"/>
      <c r="B887" s="30"/>
      <c r="C887" s="30"/>
    </row>
    <row r="888">
      <c r="A888" s="30"/>
      <c r="B888" s="30"/>
      <c r="C888" s="30"/>
    </row>
    <row r="889">
      <c r="A889" s="30"/>
      <c r="B889" s="30"/>
      <c r="C889" s="30"/>
    </row>
    <row r="890">
      <c r="A890" s="30"/>
      <c r="B890" s="30"/>
      <c r="C890" s="30"/>
    </row>
    <row r="891">
      <c r="A891" s="30"/>
      <c r="B891" s="30"/>
      <c r="C891" s="30"/>
    </row>
    <row r="892">
      <c r="A892" s="30"/>
      <c r="B892" s="30"/>
      <c r="C892" s="30"/>
    </row>
    <row r="893">
      <c r="A893" s="30"/>
      <c r="B893" s="30"/>
      <c r="C893" s="30"/>
    </row>
    <row r="894">
      <c r="A894" s="30"/>
      <c r="B894" s="30"/>
      <c r="C894" s="30"/>
    </row>
    <row r="895">
      <c r="A895" s="30"/>
      <c r="B895" s="30"/>
      <c r="C895" s="30"/>
    </row>
    <row r="896">
      <c r="A896" s="30"/>
      <c r="B896" s="30"/>
      <c r="C896" s="30"/>
    </row>
    <row r="897">
      <c r="A897" s="30"/>
      <c r="B897" s="30"/>
      <c r="C897" s="30"/>
    </row>
    <row r="898">
      <c r="A898" s="30"/>
      <c r="B898" s="30"/>
      <c r="C898" s="30"/>
    </row>
    <row r="899">
      <c r="A899" s="30"/>
      <c r="B899" s="30"/>
      <c r="C899" s="30"/>
    </row>
    <row r="900">
      <c r="A900" s="30"/>
      <c r="B900" s="30"/>
      <c r="C900" s="30"/>
    </row>
    <row r="901">
      <c r="A901" s="30"/>
      <c r="B901" s="30"/>
      <c r="C901" s="30"/>
    </row>
    <row r="902">
      <c r="A902" s="30"/>
      <c r="B902" s="30"/>
      <c r="C902" s="30"/>
    </row>
    <row r="903">
      <c r="A903" s="30"/>
      <c r="B903" s="30"/>
      <c r="C903" s="30"/>
    </row>
    <row r="904">
      <c r="A904" s="30"/>
      <c r="B904" s="30"/>
      <c r="C904" s="30"/>
    </row>
    <row r="905">
      <c r="A905" s="30"/>
      <c r="B905" s="30"/>
      <c r="C905" s="30"/>
    </row>
    <row r="906">
      <c r="A906" s="30"/>
      <c r="B906" s="30"/>
      <c r="C906" s="30"/>
    </row>
    <row r="907">
      <c r="A907" s="30"/>
      <c r="B907" s="30"/>
      <c r="C907" s="30"/>
    </row>
    <row r="908">
      <c r="A908" s="30"/>
      <c r="B908" s="30"/>
      <c r="C908" s="30"/>
    </row>
    <row r="909">
      <c r="A909" s="30"/>
      <c r="B909" s="30"/>
      <c r="C909" s="30"/>
    </row>
    <row r="910">
      <c r="A910" s="30"/>
      <c r="B910" s="30"/>
      <c r="C910" s="30"/>
    </row>
    <row r="911">
      <c r="A911" s="30"/>
      <c r="B911" s="30"/>
      <c r="C911" s="30"/>
    </row>
    <row r="912">
      <c r="A912" s="30"/>
      <c r="B912" s="30"/>
      <c r="C912" s="30"/>
    </row>
    <row r="913">
      <c r="A913" s="30"/>
      <c r="B913" s="30"/>
      <c r="C913" s="30"/>
    </row>
    <row r="914">
      <c r="A914" s="30"/>
      <c r="B914" s="30"/>
      <c r="C914" s="30"/>
    </row>
    <row r="915">
      <c r="A915" s="30"/>
      <c r="B915" s="30"/>
      <c r="C915" s="30"/>
    </row>
    <row r="916">
      <c r="A916" s="30"/>
      <c r="B916" s="30"/>
      <c r="C916" s="30"/>
    </row>
    <row r="917">
      <c r="A917" s="30"/>
      <c r="B917" s="30"/>
      <c r="C917" s="30"/>
    </row>
    <row r="918">
      <c r="A918" s="30"/>
      <c r="B918" s="30"/>
      <c r="C918" s="30"/>
    </row>
    <row r="919">
      <c r="A919" s="30"/>
      <c r="B919" s="30"/>
      <c r="C919" s="30"/>
    </row>
    <row r="920">
      <c r="A920" s="30"/>
      <c r="B920" s="30"/>
      <c r="C920" s="30"/>
    </row>
    <row r="921">
      <c r="A921" s="30"/>
      <c r="B921" s="30"/>
      <c r="C921" s="30"/>
    </row>
    <row r="922">
      <c r="A922" s="30"/>
      <c r="B922" s="30"/>
      <c r="C922" s="30"/>
    </row>
    <row r="923">
      <c r="A923" s="30"/>
      <c r="B923" s="30"/>
      <c r="C923" s="30"/>
    </row>
    <row r="924">
      <c r="A924" s="30"/>
      <c r="B924" s="30"/>
      <c r="C924" s="30"/>
    </row>
    <row r="925">
      <c r="A925" s="30"/>
      <c r="B925" s="30"/>
      <c r="C925" s="30"/>
    </row>
    <row r="926">
      <c r="A926" s="30"/>
      <c r="B926" s="30"/>
      <c r="C926" s="30"/>
    </row>
    <row r="927">
      <c r="A927" s="30"/>
      <c r="B927" s="30"/>
      <c r="C927" s="30"/>
    </row>
    <row r="928">
      <c r="A928" s="30"/>
      <c r="B928" s="30"/>
      <c r="C928" s="30"/>
    </row>
    <row r="929">
      <c r="A929" s="30"/>
      <c r="B929" s="30"/>
      <c r="C929" s="30"/>
    </row>
    <row r="930">
      <c r="A930" s="30"/>
      <c r="B930" s="30"/>
      <c r="C930" s="30"/>
    </row>
    <row r="931">
      <c r="A931" s="30"/>
      <c r="B931" s="30"/>
      <c r="C931" s="30"/>
    </row>
    <row r="932">
      <c r="A932" s="30"/>
      <c r="B932" s="30"/>
      <c r="C932" s="30"/>
    </row>
    <row r="933">
      <c r="A933" s="30"/>
      <c r="B933" s="30"/>
      <c r="C933" s="30"/>
    </row>
    <row r="934">
      <c r="A934" s="30"/>
      <c r="B934" s="30"/>
      <c r="C934" s="30"/>
    </row>
    <row r="935">
      <c r="A935" s="30"/>
      <c r="B935" s="30"/>
      <c r="C935" s="30"/>
    </row>
    <row r="936">
      <c r="A936" s="30"/>
      <c r="B936" s="30"/>
      <c r="C936" s="30"/>
    </row>
    <row r="937">
      <c r="A937" s="30"/>
      <c r="B937" s="30"/>
      <c r="C937" s="30"/>
    </row>
    <row r="938">
      <c r="A938" s="30"/>
      <c r="B938" s="30"/>
      <c r="C938" s="30"/>
    </row>
    <row r="939">
      <c r="A939" s="30"/>
      <c r="B939" s="30"/>
      <c r="C939" s="30"/>
    </row>
    <row r="940">
      <c r="A940" s="30"/>
      <c r="B940" s="30"/>
      <c r="C940" s="30"/>
    </row>
    <row r="941">
      <c r="A941" s="30"/>
      <c r="B941" s="30"/>
      <c r="C941" s="30"/>
    </row>
    <row r="942">
      <c r="A942" s="30"/>
      <c r="B942" s="30"/>
      <c r="C942" s="30"/>
    </row>
    <row r="943">
      <c r="A943" s="30"/>
      <c r="B943" s="30"/>
      <c r="C943" s="30"/>
    </row>
    <row r="944">
      <c r="A944" s="30"/>
      <c r="B944" s="30"/>
      <c r="C944" s="30"/>
    </row>
    <row r="945">
      <c r="A945" s="30"/>
      <c r="B945" s="30"/>
      <c r="C945" s="30"/>
    </row>
    <row r="946">
      <c r="A946" s="30"/>
      <c r="B946" s="30"/>
      <c r="C946" s="30"/>
    </row>
    <row r="947">
      <c r="A947" s="30"/>
      <c r="B947" s="30"/>
      <c r="C947" s="30"/>
    </row>
    <row r="948">
      <c r="A948" s="30"/>
      <c r="B948" s="30"/>
      <c r="C948" s="30"/>
    </row>
    <row r="949">
      <c r="A949" s="30"/>
      <c r="B949" s="30"/>
      <c r="C949" s="30"/>
    </row>
    <row r="950">
      <c r="A950" s="30"/>
      <c r="B950" s="30"/>
      <c r="C950" s="30"/>
    </row>
    <row r="951">
      <c r="A951" s="30"/>
      <c r="B951" s="30"/>
      <c r="C951" s="30"/>
    </row>
    <row r="952">
      <c r="A952" s="30"/>
      <c r="B952" s="30"/>
      <c r="C952" s="30"/>
    </row>
    <row r="953">
      <c r="A953" s="30"/>
      <c r="B953" s="30"/>
      <c r="C953" s="30"/>
    </row>
    <row r="954">
      <c r="A954" s="30"/>
      <c r="B954" s="30"/>
      <c r="C954" s="30"/>
    </row>
    <row r="955">
      <c r="A955" s="30"/>
      <c r="B955" s="30"/>
      <c r="C955" s="30"/>
    </row>
    <row r="956">
      <c r="A956" s="30"/>
      <c r="B956" s="30"/>
      <c r="C956" s="30"/>
    </row>
    <row r="957">
      <c r="A957" s="30"/>
      <c r="B957" s="30"/>
      <c r="C957" s="30"/>
    </row>
    <row r="958">
      <c r="A958" s="30"/>
      <c r="B958" s="30"/>
      <c r="C958" s="30"/>
    </row>
    <row r="959">
      <c r="A959" s="30"/>
      <c r="B959" s="30"/>
      <c r="C959" s="30"/>
    </row>
    <row r="960">
      <c r="A960" s="30"/>
      <c r="B960" s="30"/>
      <c r="C960" s="30"/>
    </row>
    <row r="961">
      <c r="A961" s="30"/>
      <c r="B961" s="30"/>
      <c r="C961" s="30"/>
    </row>
    <row r="962">
      <c r="A962" s="30"/>
      <c r="B962" s="30"/>
      <c r="C962" s="30"/>
    </row>
    <row r="963">
      <c r="A963" s="30"/>
      <c r="B963" s="30"/>
      <c r="C963" s="30"/>
    </row>
    <row r="964">
      <c r="A964" s="30"/>
      <c r="B964" s="30"/>
      <c r="C964" s="30"/>
    </row>
    <row r="965">
      <c r="A965" s="30"/>
      <c r="B965" s="30"/>
      <c r="C965" s="30"/>
    </row>
    <row r="966">
      <c r="A966" s="30"/>
      <c r="B966" s="30"/>
      <c r="C966" s="30"/>
    </row>
    <row r="967">
      <c r="A967" s="30"/>
      <c r="B967" s="30"/>
      <c r="C967" s="30"/>
    </row>
    <row r="968">
      <c r="A968" s="30"/>
      <c r="B968" s="30"/>
      <c r="C968" s="30"/>
    </row>
    <row r="969">
      <c r="A969" s="30"/>
      <c r="B969" s="30"/>
      <c r="C969" s="30"/>
    </row>
    <row r="970">
      <c r="A970" s="30"/>
      <c r="B970" s="30"/>
      <c r="C970" s="30"/>
    </row>
    <row r="971">
      <c r="A971" s="30"/>
      <c r="B971" s="30"/>
      <c r="C971" s="30"/>
    </row>
    <row r="972">
      <c r="A972" s="30"/>
      <c r="B972" s="30"/>
      <c r="C972" s="30"/>
    </row>
    <row r="973">
      <c r="A973" s="30"/>
      <c r="B973" s="30"/>
      <c r="C973" s="30"/>
    </row>
    <row r="974">
      <c r="A974" s="30"/>
      <c r="B974" s="30"/>
      <c r="C974" s="30"/>
    </row>
    <row r="975">
      <c r="A975" s="30"/>
      <c r="B975" s="30"/>
      <c r="C975" s="30"/>
    </row>
    <row r="976">
      <c r="A976" s="30"/>
      <c r="B976" s="30"/>
      <c r="C976" s="30"/>
    </row>
    <row r="977">
      <c r="A977" s="30"/>
      <c r="B977" s="30"/>
      <c r="C977" s="30"/>
    </row>
    <row r="978">
      <c r="A978" s="30"/>
      <c r="B978" s="30"/>
      <c r="C978" s="30"/>
    </row>
    <row r="979">
      <c r="A979" s="30"/>
      <c r="B979" s="30"/>
      <c r="C979" s="30"/>
    </row>
    <row r="980">
      <c r="A980" s="30"/>
      <c r="B980" s="30"/>
      <c r="C980" s="30"/>
    </row>
    <row r="981">
      <c r="A981" s="30"/>
      <c r="B981" s="30"/>
      <c r="C981" s="30"/>
    </row>
    <row r="982">
      <c r="A982" s="30"/>
      <c r="B982" s="30"/>
      <c r="C982" s="30"/>
    </row>
    <row r="983">
      <c r="A983" s="30"/>
      <c r="B983" s="30"/>
      <c r="C983" s="30"/>
    </row>
    <row r="984">
      <c r="A984" s="30"/>
      <c r="B984" s="30"/>
      <c r="C984" s="30"/>
    </row>
    <row r="985">
      <c r="A985" s="30"/>
      <c r="B985" s="30"/>
      <c r="C985" s="30"/>
    </row>
    <row r="986">
      <c r="A986" s="30"/>
      <c r="B986" s="30"/>
      <c r="C986" s="30"/>
    </row>
    <row r="987">
      <c r="A987" s="30"/>
      <c r="B987" s="30"/>
      <c r="C987" s="30"/>
    </row>
    <row r="988">
      <c r="A988" s="30"/>
      <c r="B988" s="30"/>
      <c r="C988" s="30"/>
    </row>
    <row r="989">
      <c r="A989" s="30"/>
      <c r="B989" s="30"/>
      <c r="C989" s="30"/>
    </row>
    <row r="990">
      <c r="A990" s="30"/>
      <c r="B990" s="30"/>
      <c r="C990" s="30"/>
    </row>
    <row r="991">
      <c r="A991" s="30"/>
      <c r="B991" s="30"/>
      <c r="C991" s="30"/>
    </row>
    <row r="992">
      <c r="A992" s="30"/>
      <c r="B992" s="30"/>
      <c r="C992" s="30"/>
    </row>
    <row r="993">
      <c r="A993" s="30"/>
      <c r="B993" s="30"/>
      <c r="C993" s="30"/>
    </row>
    <row r="994">
      <c r="A994" s="30"/>
      <c r="B994" s="30"/>
      <c r="C994" s="30"/>
    </row>
    <row r="995">
      <c r="A995" s="30"/>
      <c r="B995" s="30"/>
      <c r="C995" s="30"/>
    </row>
    <row r="996">
      <c r="A996" s="30"/>
      <c r="B996" s="30"/>
      <c r="C996" s="30"/>
    </row>
    <row r="997">
      <c r="A997" s="30"/>
      <c r="B997" s="30"/>
      <c r="C997" s="30"/>
    </row>
    <row r="998">
      <c r="A998" s="30"/>
      <c r="B998" s="30"/>
      <c r="C998" s="30"/>
    </row>
    <row r="999">
      <c r="A999" s="30"/>
      <c r="B999" s="30"/>
      <c r="C999" s="30"/>
    </row>
    <row r="1000">
      <c r="A1000" s="30"/>
      <c r="B1000" s="30"/>
      <c r="C1000" s="30"/>
    </row>
  </sheetData>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sheetData>
    <row r="1">
      <c r="A1" s="31" t="s">
        <v>3558</v>
      </c>
      <c r="B1" s="32" t="s">
        <v>3559</v>
      </c>
      <c r="C1" s="33" t="s">
        <v>3560</v>
      </c>
      <c r="E1" s="24" t="str">
        <f t="shared" ref="E1:G1" si="1">SUBSTITUTE(A1, CHAR(10), "")</f>
        <v>歴史をたどろう◎この絵は何だろう？</v>
      </c>
      <c r="F1" s="24" t="str">
        <f t="shared" si="1"/>
        <v>⑴絵を活用して、小学校で学んだ内容をもとに、歴史を大きく変えた人物や出来事を選択し、その理由を説明できる。</v>
      </c>
      <c r="G1" s="24" t="str">
        <f t="shared" si="1"/>
        <v>①資料（絵）から知っていることを想起し、歴史を大きく変えた人物や事象を選択、理解している。②歴史を大きく変えた人物や事象などを適切に取り上げ、関連づけて考察し、根拠を含めて表現している。③歴史を大きく変えた人物や事象などについて関心をもち、さらに知りたいことやよく分からないことを整理し、これからの学習につなげようとしている。</v>
      </c>
      <c r="H1" s="16">
        <v>1.0</v>
      </c>
      <c r="I1" s="16" t="s">
        <v>3561</v>
      </c>
      <c r="J1" s="16" t="s">
        <v>3562</v>
      </c>
    </row>
    <row r="2">
      <c r="A2" s="31" t="s">
        <v>3563</v>
      </c>
      <c r="B2" s="32" t="s">
        <v>3564</v>
      </c>
      <c r="C2" s="33" t="s">
        <v>3565</v>
      </c>
      <c r="E2" s="24" t="str">
        <f t="shared" ref="E2:G2" si="2">SUBSTITUTE(A2, CHAR(10), "")</f>
        <v>１ 年代の表し方と時代区分◎年代の表し方や時代区分にはどんな種類があるのだろうか。</v>
      </c>
      <c r="F2" s="24" t="str">
        <f t="shared" si="2"/>
        <v>⑴西暦、世紀、元号それぞれの意味と使い方を理解できる。⑵政治の中心地による時代区分や文化の特徴から名づけられた時代区分があることを理解し、時代を区分できる。</v>
      </c>
      <c r="G2" s="24" t="str">
        <f t="shared" si="2"/>
        <v>①さまざまな年代の表し方や時代区分について理解し、西暦、世紀、元号などを使って適切に説明している。①時代区分は解釈により異なることを理解し、資料（絵）に描かれた人物や出来事を事例として時代を区分する技能を身につけている。②歴史を大きく変えた人物や出来事などを適切に取り上げ、時代区分との関わりについて考察し、「歴史をたどろう」の道の上に、適切に時代区分を書き込んでいる。③西暦、世紀、元号などの年代の表し方や、さまざまな時代区分について、分かったことを整理し、今後の学習へのつながりを見いだそうとしている。</v>
      </c>
      <c r="H2" s="17">
        <v>2.0</v>
      </c>
      <c r="I2" s="17" t="s">
        <v>3566</v>
      </c>
      <c r="J2" s="17" t="s">
        <v>3567</v>
      </c>
    </row>
    <row r="3">
      <c r="A3" s="31" t="s">
        <v>3568</v>
      </c>
      <c r="B3" s="32" t="s">
        <v>3569</v>
      </c>
      <c r="C3" s="33" t="s">
        <v>3570</v>
      </c>
      <c r="E3" s="24" t="str">
        <f t="shared" ref="E3:G3" si="3">SUBSTITUTE(A3, CHAR(10), "")</f>
        <v>１　歴史の謎を探ろう</v>
      </c>
      <c r="F3" s="24" t="str">
        <f t="shared" si="3"/>
        <v>⑴地域の歴史に触れ、調べてみたい事柄を探し、グループで話し合うなどして調べる課題を決定できる。</v>
      </c>
      <c r="G3" s="24" t="str">
        <f t="shared" si="3"/>
        <v>①図書館、博物館・資料館、インターネットなどから適切に情報を集める技能を身につけている。②これまでに学習した人物、身近な人の話や言い伝え、地域の気になる建物・風景、遺跡・遺物、行事・風習などから、話し合いをもとに調べるテーマを適切に設定している。③身近な地域の歴史や受け継がれてきた伝統・文化に対する関心を高め、課題を追究しようとしている。</v>
      </c>
      <c r="H3" s="16">
        <v>3.0</v>
      </c>
      <c r="I3" s="16" t="s">
        <v>3571</v>
      </c>
      <c r="J3" s="16" t="s">
        <v>3572</v>
      </c>
    </row>
    <row r="4">
      <c r="A4" s="31" t="s">
        <v>3573</v>
      </c>
      <c r="B4" s="32" t="s">
        <v>3574</v>
      </c>
      <c r="C4" s="33" t="s">
        <v>3575</v>
      </c>
      <c r="E4" s="24" t="str">
        <f t="shared" ref="E4:G4" si="4">SUBSTITUTE(A4, CHAR(10), "")</f>
        <v>２　資料をよく見てヒントを探そう</v>
      </c>
      <c r="F4" s="24" t="str">
        <f t="shared" si="4"/>
        <v>⑴教科書や地域の副読本など、身近な資料から基本的な情報を集め、調べる視点を明確にして、いくつかの仮説を立てることができる。⑵野外調査や聞き取り調査を通して新たな情報を収集し、整理できる。</v>
      </c>
      <c r="G4" s="24" t="str">
        <f t="shared" si="4"/>
        <v>①適切な地図・年表のつくり方や、野外調査・聞き取り調査のしかたを身につけている。①身近な地域の歴史や受け継がれてきた伝統・文化に関するさまざまな資料を収集し、予想に関連のある情報を適切に読み取ったり、事実と事実でないことを区別したりするなど、記録を適切に整理している。②野外調査や聞き取り調査を通して、分からなかったことや新たな疑問などを日本の歴史の大きな流れと結びつけて考察し、自分の予想を根拠をもとに適切に表現している。</v>
      </c>
      <c r="H4" s="17">
        <v>4.0</v>
      </c>
      <c r="I4" s="17" t="s">
        <v>3576</v>
      </c>
      <c r="J4" s="17" t="s">
        <v>3577</v>
      </c>
    </row>
    <row r="5">
      <c r="A5" s="31" t="s">
        <v>3578</v>
      </c>
      <c r="B5" s="32" t="s">
        <v>3579</v>
      </c>
      <c r="C5" s="33" t="s">
        <v>3580</v>
      </c>
      <c r="E5" s="24" t="str">
        <f t="shared" ref="E5:G5" si="5">SUBSTITUTE(A5, CHAR(10), "")</f>
        <v>３　謎解きの答えをまとめよう</v>
      </c>
      <c r="F5" s="24" t="str">
        <f t="shared" si="5"/>
        <v>⑴調べたり考えたりしたことを整理し、まとめの報告書（レポートやスライド）を作成できる。⑵調べたことを発表し、調査全体を振り返り、改善できる点や工夫できる点を探して、今後の調査活動に生かすことができる。</v>
      </c>
      <c r="G5" s="24" t="str">
        <f t="shared" si="5"/>
        <v>①適切なレポートやスライドのまとめ方、発表のしかたを身につけている。①調査を通して分かった事柄を適切な項目を立てて整理し、根拠となる資料を年表、地図、写真・イラスト、関係図・流れ図などを用いて表現している。②聞く人や見る人をひきつける発表を工夫し、相手と自分の意見の違いや共通点をもとに意欲的に意見交換をして、自分の考えを深めている。③調査活動全体を振り返り、調査の方法や留意点について自身の学びを確認、調整しようとしている。</v>
      </c>
      <c r="H5" s="16">
        <v>5.0</v>
      </c>
      <c r="I5" s="16" t="s">
        <v>3581</v>
      </c>
      <c r="J5" s="16" t="s">
        <v>3582</v>
      </c>
    </row>
    <row r="6">
      <c r="A6" s="34" t="s">
        <v>3583</v>
      </c>
      <c r="B6" s="32" t="s">
        <v>3584</v>
      </c>
      <c r="C6" s="33" t="s">
        <v>3585</v>
      </c>
      <c r="E6" s="24" t="str">
        <f t="shared" ref="E6:G6" si="6">SUBSTITUTE(A6, CHAR(10), "")</f>
        <v>章の導入■章の問い■国づくりが行われていった古代の社会には、どのような特色があったのだろうか。</v>
      </c>
      <c r="F6" s="24" t="str">
        <f t="shared" si="6"/>
        <v>⑴これから学習する古代（先史時代～平安時代）がどのような時代であったのか、小学校で学んだ人物・出来事を振り返りながら、周りの生徒との対話を通じて自分なりの予想を立てることができる。</v>
      </c>
      <c r="G6" s="24" t="str">
        <f t="shared" si="6"/>
        <v>①小学校での学習などをもとに、古代に該当する時代を把握し、小学校で学習した歴史上の人物や出来事を想起できている。②小学校での学習などをもとに、古代の社会の特色について自分なりの考えをまとめ、表現している。③「国づくりが行われていった古代の社会には、どのような特色があったのだろうか」という「章の問い」に対する学習の見通しを立て、学習を通して古代の特色を明らかにしようとしている。</v>
      </c>
      <c r="H6" s="17">
        <v>6.0</v>
      </c>
      <c r="I6" s="17" t="s">
        <v>3586</v>
      </c>
      <c r="J6" s="17" t="s">
        <v>3587</v>
      </c>
    </row>
    <row r="7">
      <c r="A7" s="31" t="s">
        <v>3588</v>
      </c>
      <c r="B7" s="32" t="s">
        <v>3589</v>
      </c>
      <c r="C7" s="33" t="s">
        <v>3590</v>
      </c>
      <c r="E7" s="24" t="str">
        <f t="shared" ref="E7:G7" si="7">SUBSTITUTE(A7, CHAR(10), "")</f>
        <v>１ 人類がたどった進化◎人類は進化の過程で、どのように生活を変化させてきたのだろうか。</v>
      </c>
      <c r="F7" s="24" t="str">
        <f t="shared" si="7"/>
        <v>⑴人類がどのように進化してきたのか、環境の変化との関わりから考察し、説明できる。⑵日本列島に人類が住み始めた経緯や、旧石器時代と新石器時代の違いを理解できる。</v>
      </c>
      <c r="G7" s="24" t="str">
        <f t="shared" si="7"/>
        <v>①壁画や道具の変化から、人類の進化に関わる情報を読み取っている。①旧石器時代と新石器時代の道具や生活のしかたの違いを理解している。②本時の学習課題について、環境の変化への対応、道具の使用や火、言葉などの発達に着目し、資料を活用しながら考察し、適切に表現している。③「世界各地の文明は、どのように成立し、発展したのだろうか」という「節の問い」について、見通しをもって取り組もうとしている。</v>
      </c>
      <c r="H7" s="16">
        <v>7.0</v>
      </c>
      <c r="I7" s="16" t="s">
        <v>3591</v>
      </c>
      <c r="J7" s="16" t="s">
        <v>3592</v>
      </c>
    </row>
    <row r="8">
      <c r="A8" s="31" t="s">
        <v>3593</v>
      </c>
      <c r="B8" s="32" t="s">
        <v>3594</v>
      </c>
      <c r="C8" s="33" t="s">
        <v>3595</v>
      </c>
      <c r="E8" s="24" t="str">
        <f t="shared" ref="E8:G8" si="8">SUBSTITUTE(A8, CHAR(10), "")</f>
        <v>２ 世界各地で生まれる文明◎古代文明はどのような特徴があったのだろうか。</v>
      </c>
      <c r="F8" s="24" t="str">
        <f t="shared" si="8"/>
        <v>⑴環境の変化の影響を受け、牧畜や農耕が始まり、文明が発生したことを理解できる。⑵古代文明に共通する特色から、文明が生まれた条件を考察し、説明できる。</v>
      </c>
      <c r="G8" s="24" t="str">
        <f t="shared" si="8"/>
        <v>①牧畜や農耕の始まりが、古代文明の誕生につながっていった経緯を理解している。①メソポタミア、エジプト、インダスの文明の特色を理解している。②本時の学習課題について、古代文明が誕生した地域に共通する条件に着目し、資料を活用しながら考察し、適切に表現している。③ナイル川の氾濫が文明の発達に与えた影響について、よりよい社会の実現を視野に、そこでみられる課題に対して関心を高めている。</v>
      </c>
      <c r="H8" s="17">
        <v>8.0</v>
      </c>
      <c r="I8" s="17" t="s">
        <v>3596</v>
      </c>
      <c r="J8" s="17" t="s">
        <v>3597</v>
      </c>
    </row>
    <row r="9">
      <c r="A9" s="31" t="s">
        <v>3598</v>
      </c>
      <c r="B9" s="32" t="s">
        <v>3599</v>
      </c>
      <c r="C9" s="33" t="s">
        <v>3600</v>
      </c>
      <c r="E9" s="24" t="str">
        <f t="shared" ref="E9:G9" si="9">SUBSTITUTE(A9, CHAR(10), "")</f>
        <v>３ 東アジアの文明の広がり◎古代の中国は、どのように国を治めていったのだろうか。</v>
      </c>
      <c r="F9" s="24" t="str">
        <f t="shared" si="9"/>
        <v>⑴中国文明の特色を、ほかの古代文明との共通点から理解できる。⑵秦と漢の政治のしくみや特色を、広大な領土を支配したこととの関わりから考察できる。</v>
      </c>
      <c r="G9" s="24" t="str">
        <f t="shared" si="9"/>
        <v>①中国文明の特色を、ほかの古代文明の特色との共通点から理解している。②本時の学習課題について、秦や漢が広大な領土を支配した政治のしくみに着目し、資料を活用しながら考察し、適切に表現している。</v>
      </c>
      <c r="H9" s="16">
        <v>9.0</v>
      </c>
      <c r="I9" s="16" t="s">
        <v>3601</v>
      </c>
      <c r="J9" s="16" t="s">
        <v>3602</v>
      </c>
    </row>
    <row r="10">
      <c r="A10" s="31" t="s">
        <v>3603</v>
      </c>
      <c r="B10" s="32" t="s">
        <v>3604</v>
      </c>
      <c r="C10" s="33" t="s">
        <v>3605</v>
      </c>
      <c r="E10" s="24" t="str">
        <f t="shared" ref="E10:G10" si="10">SUBSTITUTE(A10, CHAR(10), "")</f>
        <v>４ ギリシャとローマの政治と文明◎古代のギリシャ、ローマではどのような政治が行われたのだろうか。</v>
      </c>
      <c r="F10" s="24" t="str">
        <f t="shared" si="10"/>
        <v>⑴古代のギリシャとローマの政治と文明の特色を理解できる。⑵古代のギリシャやローマで行われた民主政や共和政が、現代の民主政治と異なっていることを考察できる。</v>
      </c>
      <c r="G10" s="24" t="str">
        <f t="shared" si="10"/>
        <v>①ギリリシャとローマの政治と文明の特色を理解している。②本時の学習課題について、ギリシャやローマの民主政治と現在の民主政治との違いに着目し、資料を活用しながら考察し、適切に表現している。</v>
      </c>
      <c r="H10" s="17">
        <v>10.0</v>
      </c>
      <c r="I10" s="17" t="s">
        <v>3606</v>
      </c>
      <c r="J10" s="17" t="s">
        <v>3607</v>
      </c>
    </row>
    <row r="11">
      <c r="A11" s="31" t="s">
        <v>3608</v>
      </c>
      <c r="B11" s="32" t="s">
        <v>3609</v>
      </c>
      <c r="C11" s="33" t="s">
        <v>3610</v>
      </c>
      <c r="E11" s="24" t="str">
        <f t="shared" ref="E11:G11" si="11">SUBSTITUTE(A11, CHAR(10), "")</f>
        <v>５ 仏教・キリスト教・イスラム教の誕生◎仏教・キリスト教・イスラム教の教えには、それぞれどのような特色があるのだろうか。◇節の問いを振り返ろう◇世界各地の文明は、どのように成立し、発展したのだろうか。</v>
      </c>
      <c r="F11" s="24" t="str">
        <f t="shared" si="11"/>
        <v>⑴仏教・キリスト教・イスラム教の特色を理解できる。⑵三つの宗教が、世界各地に広まった理由を考察し、説明できる。</v>
      </c>
      <c r="G11" s="24" t="str">
        <f t="shared" si="11"/>
        <v>①仏教・キリスト教・イスラム教が誕生した時期と、それぞれの教えの特色を理解している。①仏教・キリスト教・イスラム教が広まった地域を理解している。②本時の学習課題について、宗教が誕生した背景に着目し、資料を活用しながら考察し、適切に表現している。②「世界各地の文明は、どのように成立し、発展したのだろうか」という「節の問い」について、多面的・多角的に考察し、表現している。③「節の問い」を振り返り、学習の方法や留意点について確認、調整しようとしている。</v>
      </c>
      <c r="H11" s="16">
        <v>11.0</v>
      </c>
      <c r="I11" s="16" t="s">
        <v>3611</v>
      </c>
      <c r="J11" s="16" t="s">
        <v>3612</v>
      </c>
    </row>
    <row r="12">
      <c r="A12" s="31" t="s">
        <v>3613</v>
      </c>
      <c r="B12" s="32" t="s">
        <v>3614</v>
      </c>
      <c r="C12" s="33" t="s">
        <v>3615</v>
      </c>
      <c r="E12" s="24" t="str">
        <f t="shared" ref="E12:G12" si="12">SUBSTITUTE(A12, CHAR(10), "")</f>
        <v>タイムトラベル①縄文時代を眺めてみよう紀元前25〜前20世紀ごろのある場面タイムトラベル②弥生時代を眺めてみよう紀元２〜３世紀ごろのある場面</v>
      </c>
      <c r="F12" s="24" t="str">
        <f t="shared" si="12"/>
        <v>⑴縄文時代と弥生時代の集落を描いた想像図を比べて、どのような点が変化し、どのような共通点があるかを読み取り、各時代の特色を考え、疑問があれば追究すべき課題（生徒自身の「単元を貫く問い」）を設定できる。</v>
      </c>
      <c r="G12" s="24" t="str">
        <f t="shared" si="12"/>
        <v>①小学校の学習を踏まえて、「タイムトラベル」の想像図から、縄文時代や弥生時代の建物の特色や食料調達の手段などを読み取っている。②縄文時代と弥生時代との共通点や違いに着目し、「タイムトラベル」の想像図に表現している事象を相互に関連づけ、時代が変化している様子を多面的・多角的に考察し、「問い」を立てて設定している。③「タイムトラベル」の想像図から縄文時代や弥生時代の特色を明らかにするための課題を見いだし、「問い」を立てて主体的に追究しようとしている。</v>
      </c>
      <c r="H12" s="17">
        <v>12.0</v>
      </c>
      <c r="I12" s="17" t="s">
        <v>3616</v>
      </c>
      <c r="J12" s="17" t="s">
        <v>3617</v>
      </c>
    </row>
    <row r="13">
      <c r="A13" s="31" t="s">
        <v>3618</v>
      </c>
      <c r="B13" s="32" t="s">
        <v>3619</v>
      </c>
      <c r="C13" s="33" t="s">
        <v>3620</v>
      </c>
      <c r="E13" s="24" t="str">
        <f t="shared" ref="E13:G13" si="13">SUBSTITUTE(A13, CHAR(10), "")</f>
        <v>１ 縄文から弥生への変化◎縄文・弥生時代の日本列島の人々は、それぞれどのような生活をしていたのだろうか。</v>
      </c>
      <c r="F13" s="24" t="str">
        <f t="shared" si="13"/>
        <v>⑴縄文時代と弥生時代の人々の生活の特色を理解できる。⑵弥生時代の人々の生活や道具が大きく変化した理由を考察し、説明できる。</v>
      </c>
      <c r="G13" s="24" t="str">
        <f t="shared" si="13"/>
        <v>①縄文時代と弥生時代の生活のしかたや道具の特色を理解している。①稲作の広まりが、人々の生活や社会に与えた影響を理解している。②本時の学習課題について、人々の生活や道具の違いに着目し、資料を活用しながら考察し、適切に表現している。</v>
      </c>
      <c r="H13" s="16">
        <v>13.0</v>
      </c>
      <c r="I13" s="16" t="s">
        <v>3621</v>
      </c>
      <c r="J13" s="16" t="s">
        <v>3622</v>
      </c>
    </row>
    <row r="14">
      <c r="A14" s="31" t="s">
        <v>3623</v>
      </c>
      <c r="B14" s="32" t="s">
        <v>3624</v>
      </c>
      <c r="C14" s="33" t="s">
        <v>3625</v>
      </c>
      <c r="E14" s="24" t="str">
        <f t="shared" ref="E14:G14" si="14">SUBSTITUTE(A14, CHAR(10), "")</f>
        <v>２ ムラがまとまりクニへ◎日本列島のクニはどのようにまとまっていったのだろうか。</v>
      </c>
      <c r="F14" s="24" t="str">
        <f t="shared" si="14"/>
        <v>⑴本文と史料にある中国の歴史書を読み解き、当時の日本国内では小国が分立して争っていたことが理解できる。⑵中国の漢から倭の奴国に金印が授受されたことの意味を考察し、説明できる。</v>
      </c>
      <c r="G14" s="24" t="str">
        <f t="shared" si="14"/>
        <v>①本文やデジタル教科書にある本文やデジタル教科書にある中国の歴史書から、当時の日本の様子を読み取っている。②本時の学習課題について、中国との結びつきに着目し、資料を活用しながら考察し、適切に表現している。</v>
      </c>
      <c r="H14" s="17">
        <v>14.0</v>
      </c>
      <c r="I14" s="17" t="s">
        <v>3626</v>
      </c>
      <c r="J14" s="17" t="s">
        <v>3627</v>
      </c>
    </row>
    <row r="15">
      <c r="A15" s="31" t="s">
        <v>3628</v>
      </c>
      <c r="B15" s="32" t="s">
        <v>3629</v>
      </c>
      <c r="C15" s="33" t="s">
        <v>3630</v>
      </c>
      <c r="E15" s="24" t="str">
        <f t="shared" ref="E15:G15" si="15">SUBSTITUTE(A15, CHAR(10), "")</f>
        <v>３ 鉄から見えるヤマト王権◎ヤマト王権はどのようにして各地の豪族を従えていったのだろうか。◇節の問いを振り返ろう◇日本列島ではどのようにクニができ、勢力を拡大したのだろうか。</v>
      </c>
      <c r="F15" s="24" t="str">
        <f t="shared" si="15"/>
        <v>⑴３世紀〜６世紀ごろの倭国の政治状況と外交関係の特色を理解できる。⑵ヤマト政権が勢力を拡大していった経緯を考察し、説明できる。</v>
      </c>
      <c r="G15" s="24" t="str">
        <f t="shared" si="15"/>
        <v>①ヤマト王権と豪族の関係を、古墳の分布や鉄の広まりなどから読み取ることができる。②本時の学習課題について、中国や朝鮮半島との結びつきや国内の遺跡に着目し、資料を活用しながら考察し、適切に表現している。③「節の問い」について振り返り、学習の方法や留意点について確認、調整しようとしている。</v>
      </c>
      <c r="H15" s="16">
        <v>15.0</v>
      </c>
      <c r="I15" s="16" t="s">
        <v>3631</v>
      </c>
      <c r="J15" s="16" t="s">
        <v>3632</v>
      </c>
    </row>
    <row r="16">
      <c r="A16" s="31" t="s">
        <v>3633</v>
      </c>
      <c r="B16" s="32" t="s">
        <v>3634</v>
      </c>
      <c r="C16" s="33" t="s">
        <v>3635</v>
      </c>
      <c r="E16" s="24" t="str">
        <f t="shared" ref="E16:G16" si="16">SUBSTITUTE(A16, CHAR(10), "")</f>
        <v>タイムトラベル③奈良時代を眺めてみよう８世紀ごろのある場面</v>
      </c>
      <c r="F16" s="24" t="str">
        <f t="shared" si="16"/>
        <v>⑴奈良時代の東海地方のある地域を描いた想像図を見て、縄文時代や弥生時代と比べて、どのような点が変化し、どのような共通点があるのかを読み取り、疑問があれば追究すべき課題（生徒自身の「単元を貫く問い」）として設定できる。</v>
      </c>
      <c r="G16" s="24" t="str">
        <f t="shared" si="16"/>
        <v>①小学校の学習を踏まえて、「タイムトラベル」の想像図から、奈良時代の建築の様子や人々の役割などを読み取っている。②弥生時代と奈良時代との違いに着目し、「タイムトラベル」の想像図に描かれている事象を相互に関連づけるなどして、奈良時代の様子を多面的・多角的に考察し、表現している。③「タイムトラベル」の想像図から奈良時代の特色を明らかにするための課題を見いだし、「問い」を立てて主体的に追究しようとしている。</v>
      </c>
      <c r="H16" s="17">
        <v>16.0</v>
      </c>
      <c r="I16" s="17" t="s">
        <v>3636</v>
      </c>
      <c r="J16" s="17" t="s">
        <v>3637</v>
      </c>
    </row>
    <row r="17">
      <c r="A17" s="31" t="s">
        <v>3638</v>
      </c>
      <c r="B17" s="32" t="s">
        <v>3639</v>
      </c>
      <c r="C17" s="33" t="s">
        <v>3640</v>
      </c>
      <c r="E17" s="24" t="str">
        <f t="shared" ref="E17:G17" si="17">SUBSTITUTE(A17, CHAR(10), "")</f>
        <v>１ ヤマト王権と仏教伝来◎蘇我氏や聖徳太子は、どのような国をつくろうとしたのだろうか。</v>
      </c>
      <c r="F17" s="24" t="str">
        <f t="shared" si="17"/>
        <v>⑴蘇我氏や聖徳太子の改革の特色とそのねらいを理解し、仏教を重視した理由を考察できる。⑵蘇我氏や聖徳太子が改革を行った理由を中国との関係から考察し、説明できる。</v>
      </c>
      <c r="G17" s="24" t="str">
        <f t="shared" si="17"/>
        <v>①蘇我氏や聖徳太子の改革の特色とそのねらいを理解している。②本時の学習課題について、中国や朝鮮半島との結びつきや仏教と政治の結びつきに着目し、資料を活用しながら考察し、適切に表現している。③法隆寺にみられる高度な技術について、よりよい社会の実現を視野に、関心を高めている。</v>
      </c>
      <c r="H17" s="16">
        <v>17.0</v>
      </c>
      <c r="I17" s="16" t="s">
        <v>3641</v>
      </c>
      <c r="J17" s="16" t="s">
        <v>3642</v>
      </c>
    </row>
    <row r="18">
      <c r="A18" s="31" t="s">
        <v>3643</v>
      </c>
      <c r="B18" s="32" t="s">
        <v>3644</v>
      </c>
      <c r="C18" s="33" t="s">
        <v>3645</v>
      </c>
      <c r="E18" s="24" t="str">
        <f t="shared" ref="E18:G18" si="18">SUBSTITUTE(A18, CHAR(10), "")</f>
        <v>２ 揺れ動くアジアと倭国◎倭国（日本）はどのような改革を進めたのだろうか。</v>
      </c>
      <c r="F18" s="24" t="str">
        <f t="shared" si="18"/>
        <v>⑴大宝律令の制定により、中央集権国家のしくみがつくられたことを理解できる。⑵白村江の戦いの敗北後、天皇を中心とする国づくりが行われた理由を考察し、説明できる。</v>
      </c>
      <c r="G18" s="24" t="str">
        <f t="shared" si="18"/>
        <v>①大宝律令や都が唐を手本にしたものであることを理解している。②本時の学習課題について、中国や朝鮮半島の情勢に着目し、資料を活用しながら考察し、適切に表現している。</v>
      </c>
      <c r="H18" s="17">
        <v>18.0</v>
      </c>
      <c r="I18" s="17" t="s">
        <v>3646</v>
      </c>
      <c r="J18" s="17" t="s">
        <v>3647</v>
      </c>
    </row>
    <row r="19">
      <c r="A19" s="31" t="s">
        <v>3648</v>
      </c>
      <c r="B19" s="32" t="s">
        <v>3649</v>
      </c>
      <c r="C19" s="33" t="s">
        <v>3650</v>
      </c>
      <c r="E19" s="24" t="str">
        <f t="shared" ref="E19:G19" si="19">SUBSTITUTE(A19, CHAR(10), "")</f>
        <v>３ 律令国家での暮らし◎奈良時代の土地と税の制度にはどのような特色があったのだろうか。</v>
      </c>
      <c r="F19" s="24" t="str">
        <f t="shared" si="19"/>
        <v>⑴班田収授法のしくみを理解し、律令体制の下で農民は重い負担を強いられていたことを理解できる。⑵墾田永年私財法が出された理由と、社会に与えた影響を考察し、説明できる。</v>
      </c>
      <c r="G19" s="24" t="str">
        <f t="shared" si="19"/>
        <v>①都が平城京に移された理由を理解している。①班田収授法のしくみを理解し、農民の負担が大きかったことを理解している。②本時の学習課題について、墾田永年私財法が制定された理由と社会に与えた影響に着目し、資料を活用しながら考察し、適切に表現している。</v>
      </c>
      <c r="H19" s="16">
        <v>19.0</v>
      </c>
      <c r="I19" s="16" t="s">
        <v>3651</v>
      </c>
      <c r="J19" s="16" t="s">
        <v>3652</v>
      </c>
    </row>
    <row r="20">
      <c r="A20" s="31" t="s">
        <v>3653</v>
      </c>
      <c r="B20" s="32" t="s">
        <v>3654</v>
      </c>
      <c r="C20" s="33" t="s">
        <v>3655</v>
      </c>
      <c r="E20" s="24" t="str">
        <f t="shared" ref="E20:G20" si="20">SUBSTITUTE(A20, CHAR(10), "")</f>
        <v>４ 大陸の影響を受けた天平文化◎奈良時代には、どのような特色をもった文化が展開したのだろうか。◇節の問いを振り返ろう◇なぜ、日本の古代国家は、中国にならった国づくりを行ったのだろうか。</v>
      </c>
      <c r="F20" s="24" t="str">
        <f t="shared" si="20"/>
        <v>⑴奈良時代には、大陸の影響を受けた国際的な文化が栄えたことを理解できる。⑵大仏造立など、仏教に関わる大規模な事業が行われた理由を考察し、説明できる。</v>
      </c>
      <c r="G20" s="24" t="str">
        <f t="shared" si="20"/>
        <v>①遣唐使を通して、唐の政治のしくみや進んだ文化が伝えられ、国際色豊かな天平文化が栄えたことを理解している。②本時の学習課題について、大陸との関わりと仏教の展開に着目し、資料を活用しながら考察し、適切に表現している。③古代の疫病の流行と人々の対応や、自然災害と神話との関係について、よりよい社会の実現を視野に、そこでみられる課題に対して関心を高めている。③「節の問い」について振り返り、学習の方法や留意点について確認、調整しようとしている。</v>
      </c>
      <c r="H20" s="17">
        <v>20.0</v>
      </c>
      <c r="I20" s="17" t="s">
        <v>3656</v>
      </c>
      <c r="J20" s="17" t="s">
        <v>3657</v>
      </c>
    </row>
    <row r="21">
      <c r="A21" s="31" t="s">
        <v>3658</v>
      </c>
      <c r="B21" s="33" t="s">
        <v>3659</v>
      </c>
      <c r="C21" s="33" t="s">
        <v>3660</v>
      </c>
      <c r="E21" s="24" t="str">
        <f t="shared" ref="E21:G21" si="21">SUBSTITUTE(A21, CHAR(10), "")</f>
        <v>世界とのつながりを考えようイラスト編①唐の都　長安</v>
      </c>
      <c r="F21" s="24" t="str">
        <f t="shared" si="21"/>
        <v>⑴奈良時代の遣唐使の派遣、平城京の建設、天平文化などと関連づけながら、当時の日本と中国とのつながりについて多面的・多角的に考察し、近代までの各時代の特色を、アジアを中心とした世界との関わりの中で理解することの大切さに気づく。</v>
      </c>
      <c r="G21" s="24" t="str">
        <f t="shared" si="21"/>
        <v>①これまでの学習を踏まえ、長安の想像図から、遣唐使の派遣、平城京の建設、天平文化などと関連するものを読み取っている。②奈良時代の日本との共通点や違いに着目し、これまでの学習内容と関連づけながら、当時の日本と中国との結びつきや、日本に影響を与えたものについて多面的・多角的に考察し、表現している。③長安の想像図からアジアを中心とした世界と日本との関わりについて関心を高め、これからの学習に生かそうとしている。</v>
      </c>
      <c r="H21" s="16">
        <v>21.0</v>
      </c>
      <c r="I21" s="16" t="s">
        <v>3661</v>
      </c>
      <c r="J21" s="16" t="s">
        <v>3662</v>
      </c>
    </row>
    <row r="22">
      <c r="A22" s="31" t="s">
        <v>3663</v>
      </c>
      <c r="B22" s="32" t="s">
        <v>3664</v>
      </c>
      <c r="C22" s="33" t="s">
        <v>3665</v>
      </c>
      <c r="E22" s="24" t="str">
        <f t="shared" ref="E22:G22" si="22">SUBSTITUTE(A22, CHAR(10), "")</f>
        <v>タイムトラベル④平安時代を眺めてみよう11〜12世紀ごろのある場面</v>
      </c>
      <c r="F22" s="24" t="str">
        <f t="shared" si="22"/>
        <v>⑴平安時代（平安京）における人々や貴族の生活の様子を描いた想像図を見て、奈良時代と比べて、どのような点が変化し、どのような共通点があるのかを読み取り、疑問があれば追究すべき課題（生徒自身の「単元を貫く問い」）を設定できる。</v>
      </c>
      <c r="G22" s="24" t="str">
        <f t="shared" si="22"/>
        <v>①小学校の学習を踏まえて、「タイムトラベル」の想像図から、平安時代の街の様子や貴族の生活の様子などを読み取っている。②奈良時代と平安時代の違いに着目し、「タイムトラベル」の想像図に描かれている事象を相互に関連づけるなどして、平安時代の様子を多面的・多角的に考察し、表現している。③「タイムトラベル」の想像図から平安時代の特色を明らかにするための課題を見いだし、「問い」を立てて主体的に追究しようとしている。</v>
      </c>
      <c r="H22" s="17">
        <v>22.0</v>
      </c>
      <c r="I22" s="17" t="s">
        <v>3666</v>
      </c>
      <c r="J22" s="17" t="s">
        <v>3667</v>
      </c>
    </row>
    <row r="23">
      <c r="A23" s="31" t="s">
        <v>3668</v>
      </c>
      <c r="B23" s="32" t="s">
        <v>3669</v>
      </c>
      <c r="C23" s="33" t="s">
        <v>3670</v>
      </c>
      <c r="E23" s="24" t="str">
        <f t="shared" ref="E23:G23" si="23">SUBSTITUTE(A23, CHAR(10), "")</f>
        <v>１ 権力を握った貴族たち◎平安時代に行われていた政治は、どのような特色があったのだろうか。</v>
      </c>
      <c r="F23" s="24" t="str">
        <f t="shared" si="23"/>
        <v>⑴桓武天皇の政治の特色を理解し、平安京に都を移した理由を考察できる。⑵摂関政治のしくみを理解し、藤原氏が権力を掌握できた理由を考察し、説明できる。</v>
      </c>
      <c r="G23" s="24" t="str">
        <f t="shared" si="23"/>
        <v>①桓武天皇の政治の特色と平安京に都を移した理由を理解している。①摂関政治のしくみを理解するとともに、地方の治安が乱れていった背景について理解している。②本時の学習課題について、藤原氏が権力を握り続けることができた理由に着目し、資料を活用しながら考察し、適切に表現している。</v>
      </c>
      <c r="H23" s="16">
        <v>23.0</v>
      </c>
      <c r="I23" s="16" t="s">
        <v>3671</v>
      </c>
      <c r="J23" s="16" t="s">
        <v>3672</v>
      </c>
    </row>
    <row r="24">
      <c r="A24" s="31" t="s">
        <v>3673</v>
      </c>
      <c r="B24" s="32" t="s">
        <v>3674</v>
      </c>
      <c r="C24" s="33" t="s">
        <v>3675</v>
      </c>
      <c r="E24" s="24" t="str">
        <f t="shared" ref="E24:G24" si="24">SUBSTITUTE(A24, CHAR(10), "")</f>
        <v>２ 唐風から日本風へ変わる文化◎平安時代にはどのような特色をもった文化が展開したのだろうか。◇節の問いを振り返ろう◇中国の影響を受けた日本の政治と文化は、どのように変化していったのだろうか。</v>
      </c>
      <c r="F24" s="24" t="str">
        <f t="shared" si="24"/>
        <v>⑴遣唐使の停止により、日本の貴族の生活や好みに合わせた独自の文化が形成されたことを理解できる。⑵平安仏教の中心が密教から浄土信仰に移っていった理由を、社会の変化から考えることができる。</v>
      </c>
      <c r="G24" s="24" t="str">
        <f t="shared" si="24"/>
        <v>①平安時代の文化の特色を、国際関係や政治の動きと関連づけて理解している。②本時の学習課題について、代表的な文学作品や浄土信仰に着目し、資料を活用しながら考察し適切に表現している。③平安時代の文化の特色について、国際関係や政治の動き、代表的な文学作品や仏教の展開に着目させ、よりよい社会の実現を視野に、そこでみられる課題に気づかせる。③「節の問い」について振り返り、学習の方法や留意点について確認、調整しようとしている。</v>
      </c>
      <c r="H24" s="17">
        <v>24.0</v>
      </c>
      <c r="I24" s="17" t="s">
        <v>3676</v>
      </c>
      <c r="J24" s="17" t="s">
        <v>3677</v>
      </c>
    </row>
    <row r="25">
      <c r="A25" s="31" t="s">
        <v>3678</v>
      </c>
      <c r="B25" s="32" t="s">
        <v>3679</v>
      </c>
      <c r="C25" s="33" t="s">
        <v>3680</v>
      </c>
      <c r="E25" s="24" t="str">
        <f t="shared" ref="E25:G25" si="25">SUBSTITUTE(A25, CHAR(10), "")</f>
        <v>章の学習を振り返ろう古代国家の成立と東アジア■章の問い■国づくりが行われていった古代の社会には、どのような特色があったのだろうか。</v>
      </c>
      <c r="F25" s="24" t="str">
        <f t="shared" si="25"/>
        <v>⑴古代の日本で国が成立するために重要なことは何かを考え、その理由とともに発表して意見交換を行うことができる。⑵古代とはどのような時代か、自分の言葉で表現したり、意見交換を行ったりすることができる。</v>
      </c>
      <c r="G25" s="24" t="str">
        <f t="shared" si="25"/>
        <v>①「国づくりが行われていった古代の社会には、どのような特色があったのだろうか」という「章の問い」について、第２章の学習で獲得した知識を活用して、自分の考えをまとめている。②「国づくりが行われていった古代の社会には、どのような特色があったのだろうか」という「章の問い」について、人々の役割の移り変わりや「国づくり」と宗教の関係性に着目するなどして、多面的・多角的に考察し、古代の特色を適切に表現するとともに、現在とのつながりについて考察している。③第２章における自身の学習の経緯について振り返り、学習の方法や留意点について自身の学びを確認、調整しようとしている。</v>
      </c>
      <c r="H25" s="16">
        <v>25.0</v>
      </c>
      <c r="I25" s="16" t="s">
        <v>3681</v>
      </c>
      <c r="J25" s="16" t="s">
        <v>3682</v>
      </c>
    </row>
    <row r="26">
      <c r="A26" s="34" t="s">
        <v>3683</v>
      </c>
      <c r="B26" s="32" t="s">
        <v>3684</v>
      </c>
      <c r="C26" s="33" t="s">
        <v>3685</v>
      </c>
      <c r="E26" s="24" t="str">
        <f t="shared" ref="E26:G26" si="26">SUBSTITUTE(A26, CHAR(10), "")</f>
        <v>章の導入■章の問い■武士による政治が行われたことによって、社会はどのように変化したのだろうか。</v>
      </c>
      <c r="F26" s="24" t="str">
        <f t="shared" si="26"/>
        <v>⑴これから学習する中世（鎌倉時代～室町時代・戦国時代）がどのような時代であったのか、小学校で学んだ人物・出来事を振り返りながら、周りの生徒との対話を通じて自分なりの予想を立てることができる。</v>
      </c>
      <c r="G26" s="24" t="str">
        <f t="shared" si="26"/>
        <v>①小学校での学習などをもとに、中世に該当する時代を把握し、小学校で学習した歴史上の人物や出来事を想起できている。②前の章での学習などをもとに、中世では前の時代からどのように社会が変化するか予想し、表現している。③「武士による政治が行われたことによって、社会はどのように変化したのだろうか」という「章の問い」に対する学習の見通しを立て、学習を通して中世の特色を明らかにしようとしている。</v>
      </c>
      <c r="H26" s="17">
        <v>26.0</v>
      </c>
      <c r="I26" s="17" t="s">
        <v>3686</v>
      </c>
      <c r="J26" s="17" t="s">
        <v>3687</v>
      </c>
    </row>
    <row r="27">
      <c r="A27" s="31" t="s">
        <v>3688</v>
      </c>
      <c r="B27" s="32" t="s">
        <v>3689</v>
      </c>
      <c r="C27" s="33" t="s">
        <v>3690</v>
      </c>
      <c r="E27" s="24" t="str">
        <f t="shared" ref="E27:G27" si="27">SUBSTITUTE(A27, CHAR(10), "")</f>
        <v>タイムトラベル⑤鎌倉時代を眺めてみよう13〜14世紀ごろのある場面</v>
      </c>
      <c r="F27" s="24" t="str">
        <f t="shared" si="27"/>
        <v>⑴鎌倉時代の農村の様子を描いた想像図を見て、平安時代と比べて、どのような点が変化し、どのような共通点があったのかを読み取り、疑問があれば追究すべき課題（生徒自身の「単元を貫く問い」）を設定できる。</v>
      </c>
      <c r="G27" s="24" t="str">
        <f t="shared" si="27"/>
        <v>①小学校の学習を踏まえて、「タイムトラベル」の想像図から、鎌倉時代の農村の様子や、武士の屋敷の特徴などを読み取っている。②平安時代と鎌倉時代との違いに着目し、「タイムトラベル」の想像図に描かれている事象を相互に関連づけるなどして、鎌倉時代の様子を多面的・多角的に考察し、表現している。③「タイムトラベル」の想像図から鎌倉時代の特色を明らかにするための課題を見いだし、「問い」を立てて主体的に追究しようとしている。</v>
      </c>
      <c r="H27" s="16">
        <v>27.0</v>
      </c>
      <c r="I27" s="16" t="s">
        <v>3691</v>
      </c>
      <c r="J27" s="16" t="s">
        <v>3692</v>
      </c>
    </row>
    <row r="28">
      <c r="A28" s="31" t="s">
        <v>3693</v>
      </c>
      <c r="B28" s="32" t="s">
        <v>3694</v>
      </c>
      <c r="C28" s="33" t="s">
        <v>3695</v>
      </c>
      <c r="E28" s="24" t="str">
        <f t="shared" ref="E28:G28" si="28">SUBSTITUTE(A28, CHAR(10), "")</f>
        <v>１ 各地で生まれる武士団◎武士は、どのようにして登場し、力をつけていったのだろうか。</v>
      </c>
      <c r="F28" s="24" t="str">
        <f t="shared" si="28"/>
        <v>⑴武士が台頭してきた理由を、土地の所有や権利などをめぐる社会の変化から考察できる。⑵地方の反乱を鎮めることを通し、武士団が成長し自立していったことを理解できる。</v>
      </c>
      <c r="G28" s="24" t="str">
        <f t="shared" si="28"/>
        <v>①天皇の子孫である源氏や平氏が、各地の武士団を広くまとめ、武士の統率者（棟梁）となっていったことを理解している。②本時の学習課題について、荘園、公領をめぐる争いや都と地方の武士が果たした役割に着目し、資料を活用しながら考察し、適切に表現している。</v>
      </c>
      <c r="H28" s="17">
        <v>28.0</v>
      </c>
      <c r="I28" s="17" t="s">
        <v>3696</v>
      </c>
      <c r="J28" s="17" t="s">
        <v>3697</v>
      </c>
    </row>
    <row r="29">
      <c r="A29" s="31" t="s">
        <v>3698</v>
      </c>
      <c r="B29" s="32" t="s">
        <v>3699</v>
      </c>
      <c r="C29" s="33" t="s">
        <v>3700</v>
      </c>
      <c r="E29" s="24" t="str">
        <f t="shared" ref="E29:G29" si="29">SUBSTITUTE(A29, CHAR(10), "")</f>
        <v>２ 朝廷と結びつく武士◎平氏は、どのようにして政治の実権を握ったのだろうか。</v>
      </c>
      <c r="F29" s="24" t="str">
        <f t="shared" si="29"/>
        <v>⑴政治の実権が摂関政治から院政に移行していったことを、武士の台頭との関わりから理解できる。⑵平清盛が権力を握ることができた理由を考察し、表現できる。⑶平氏の政治の課題について、武士政権の実現を視野に、主体的に追究することができる。</v>
      </c>
      <c r="G29" s="24" t="str">
        <f t="shared" si="29"/>
        <v>①院政を経て源氏と平氏が大きな力をもつようになった背景や、平清盛が政治の実権を握るきっかけとなった出来事、平氏政権の経済的な基盤などについて理解している。②本時の学習課題について、以前に学んだ藤原氏と今回学ぶ平氏の共通点と相違点に着目し、資料を活用しながら考察し、適切に表現している。</v>
      </c>
      <c r="H29" s="16">
        <v>29.0</v>
      </c>
      <c r="I29" s="16" t="s">
        <v>3701</v>
      </c>
      <c r="J29" s="16" t="s">
        <v>3702</v>
      </c>
    </row>
    <row r="30">
      <c r="A30" s="31" t="s">
        <v>3703</v>
      </c>
      <c r="B30" s="32" t="s">
        <v>3704</v>
      </c>
      <c r="C30" s="33" t="s">
        <v>3705</v>
      </c>
      <c r="E30" s="24" t="str">
        <f t="shared" ref="E30:G30" si="30">SUBSTITUTE(A30, CHAR(10), "")</f>
        <v>３ 鎌倉を中心とした武家政権◎鎌倉幕府は、どのようにして武士たちを支配したのだろうか。</v>
      </c>
      <c r="F30" s="24" t="str">
        <f t="shared" si="30"/>
        <v>⑴鎌倉幕府は、御恩と奉公による主人と家来の主従関係を基盤としていたことを理解できる。⑵鎌倉幕府の全国支配と執権政治が確立された理由を、承久の乱との関わりから考察できる。</v>
      </c>
      <c r="G30" s="24" t="str">
        <f t="shared" si="30"/>
        <v>①主従関係のしくみを本文から読み取り、効果的にまとめ、理解している。➀資料をもとにして、承久の乱の勝利をきっかけに、鎌倉幕府と東国の武士による支配が西国にも及ぶようになったことを理解している。②本時の学習課題について、御恩と奉公の関係や執権政治の展開に着目し、資料を活用しながら考察し、適切に表現している。</v>
      </c>
      <c r="H30" s="17">
        <v>30.0</v>
      </c>
      <c r="I30" s="17" t="s">
        <v>3706</v>
      </c>
      <c r="J30" s="17" t="s">
        <v>3707</v>
      </c>
    </row>
    <row r="31">
      <c r="A31" s="31" t="s">
        <v>3708</v>
      </c>
      <c r="B31" s="32" t="s">
        <v>3709</v>
      </c>
      <c r="C31" s="33" t="s">
        <v>3710</v>
      </c>
      <c r="E31" s="24" t="str">
        <f t="shared" ref="E31:G31" si="31">SUBSTITUTE(A31, CHAR(10), "")</f>
        <v>４ 武士や僧侶たちが広めた鎌倉文化◎鎌倉時代には、どのような特色をもった文化が展開したのだろうか。◇節の問いを振り返ろう◇なぜ、武士が政治の実権を握るようになったのだろうか。</v>
      </c>
      <c r="F31" s="24" t="str">
        <f t="shared" si="31"/>
        <v>⑴鎌倉時代には、武士の気風を反映した力強い文化が生まれたことを理解できる。⑵鎌倉時代に新しい仏教が生まれてきた理由を、社会との関わりから考察し、表現できる。</v>
      </c>
      <c r="G31" s="24" t="str">
        <f t="shared" si="31"/>
        <v>①新たな政治の支配者となった武士の気風に合った鎌倉時代の文化の特色を、具体的な文化財とその特徴をもとにして理解している。①鎌倉時代の新しい仏教について、開いた人とその教え、どのような人々に受け入れられたかを読み取り、効果的にまとめて、理解している。②本時の学習課題について、武士の台頭や当時の社会情勢に着目し、資料を活用しながら考察し、適切に表現している。③自然災害に見舞われた中世の人々について、よりよい社会の実現を視野に、そこでみられる課題に対する関心を高めている。③「節の問い」について振り返り、学習の方法や留意点について確認、調整しようとしている。</v>
      </c>
      <c r="H31" s="16">
        <v>31.0</v>
      </c>
      <c r="I31" s="16" t="s">
        <v>3711</v>
      </c>
      <c r="J31" s="16" t="s">
        <v>3712</v>
      </c>
    </row>
    <row r="32">
      <c r="A32" s="31" t="s">
        <v>3713</v>
      </c>
      <c r="B32" s="32" t="s">
        <v>3714</v>
      </c>
      <c r="C32" s="33" t="s">
        <v>3715</v>
      </c>
      <c r="E32" s="24" t="str">
        <f t="shared" ref="E32:G32" si="32">SUBSTITUTE(A32, CHAR(10), "")</f>
        <v>１ モンゴル帝国と「蒙古襲来」◎モンゴル帝国の拡大は、鎌倉幕府にどのような影響を与えたのだろうか。</v>
      </c>
      <c r="F32" s="24" t="str">
        <f t="shared" si="32"/>
        <v>⑴モンゴル帝国の成立が世界や東アジアに与えた影響を、領土の拡大と文化の交流の視点から理解できる。⑵蒙古襲来が幕府と御家人との関係に与えた影響を、御恩と奉公の主従関係から考察できる。</v>
      </c>
      <c r="G32" s="24" t="str">
        <f t="shared" si="32"/>
        <v>①蒙古襲来は、モンゴル帝国の領土拡大の一環として行われたことを理解している。①２度の蒙古襲来が幕府と御家人に与えた影響を、資料から読み取っている。②本時の学習課題について、御家人たちの不満が高まった理由に着目し、資料を活用しながら考察し適切に表現している。③モンゴル帝国によるグローバルな東西交流について、よりよい社会の実現を視野に、そこでみられる課題に対して関心を高めている。</v>
      </c>
      <c r="H32" s="17">
        <v>32.0</v>
      </c>
      <c r="I32" s="17" t="s">
        <v>3716</v>
      </c>
      <c r="J32" s="17" t="s">
        <v>3717</v>
      </c>
    </row>
    <row r="33">
      <c r="A33" s="31" t="s">
        <v>3718</v>
      </c>
      <c r="B33" s="32" t="s">
        <v>3719</v>
      </c>
      <c r="C33" s="33" t="s">
        <v>3720</v>
      </c>
      <c r="E33" s="24" t="str">
        <f t="shared" ref="E33:G33" si="33">SUBSTITUTE(A33, CHAR(10), "")</f>
        <v>２ 南北朝の内乱と新たな幕府◎武家政権は、鎌倉幕府の崩壊の後、どのように変化したのだろうか。</v>
      </c>
      <c r="F33" s="24" t="str">
        <f t="shared" si="33"/>
        <v>⑴鎌倉幕府の滅亡から南北朝の動乱、室町幕府の成立までの経緯を理解できる。⑵鎌倉時代の守護と室町時代の守護大名の違いを、年貢の徴収権と領国支配の違いから考察できる。</v>
      </c>
      <c r="G33" s="24" t="str">
        <f t="shared" si="33"/>
        <v>①建武の新政が失敗に終わった理由と、その後の南北朝の対立から室町幕府の成立までの経緯を理解している。①鎌倉幕府と室町幕府のしくみの違いを読み取ったうえで、室町幕府では管領に有力な守護大名が任命されるようになったことに着目し、武家政治がどのように変化したのかを理解している。②本時の学習課題について、室町幕府と守護大名との関係に着目し、資料を活用しながら考察し、適切に表現している。</v>
      </c>
      <c r="H33" s="16">
        <v>33.0</v>
      </c>
      <c r="I33" s="16" t="s">
        <v>3721</v>
      </c>
      <c r="J33" s="16" t="s">
        <v>3722</v>
      </c>
    </row>
    <row r="34">
      <c r="A34" s="31" t="s">
        <v>3723</v>
      </c>
      <c r="B34" s="32" t="s">
        <v>3724</v>
      </c>
      <c r="C34" s="33" t="s">
        <v>3725</v>
      </c>
      <c r="E34" s="24" t="str">
        <f t="shared" ref="E34:G34" si="34">SUBSTITUTE(A34, CHAR(10), "")</f>
        <v>３ 東アジアの交易と倭寇◎室町幕府は、明や朝鮮とどのように貿易を進めたのだろうか。</v>
      </c>
      <c r="F34" s="24" t="str">
        <f t="shared" si="34"/>
        <v>⑴室町幕府は明と朝貢形式の交易を行い、日明貿易により大きな利益を得ていたことを理解できる。⑵日明貿易の特色を理解し、貿易に勘合が用いられた理由を考察できる。</v>
      </c>
      <c r="G34" s="24" t="str">
        <f t="shared" si="34"/>
        <v>①室町幕府と明・朝鮮の関係について、倭寇の活動やそれぞれとの交易の特色などを通して理解している。②本時の学習課題について、朝貢や倭寇に着目し、資料を活用しながら考察し、適切に表現している。</v>
      </c>
      <c r="H34" s="17">
        <v>34.0</v>
      </c>
      <c r="I34" s="17" t="s">
        <v>3726</v>
      </c>
      <c r="J34" s="17" t="s">
        <v>3727</v>
      </c>
    </row>
    <row r="35">
      <c r="A35" s="31" t="s">
        <v>3728</v>
      </c>
      <c r="B35" s="32" t="s">
        <v>3729</v>
      </c>
      <c r="C35" s="33" t="s">
        <v>3730</v>
      </c>
      <c r="E35" s="24" t="str">
        <f t="shared" ref="E35:G35" si="35">SUBSTITUTE(A35, CHAR(10), "")</f>
        <v>４ 琉球とアイヌ民族がつなぐ交易◎琉球王国やアイヌ民族は、周辺諸国とどのような関係を築いたのだろうか。◇節の問いを振り返ろう◇ユーラシア大陸からの影響によって、日本にどのような変化が起こったのだろうか。</v>
      </c>
      <c r="F35" s="24" t="str">
        <f t="shared" si="35"/>
        <v>⑴琉球王国は、地理的な特質を生かした中継貿易を行っていたことを理解できる。⑵アイヌ民族は、独自の文化を育み、北方の地域や日本と交易していたことを理解できる。</v>
      </c>
      <c r="G35" s="24" t="str">
        <f t="shared" si="35"/>
        <v>①琉球王国とアイヌ民族の交易の特色を理解するとともに、琉球王国は日本と同じように明への朝貢貿易を行っていたことを理解している。②本時の学習課題について、琉球やアイヌ民族と本州の人々との関係に着目し、資料を活用しながら考察し、適切に表現している。③擦文文化やアイヌ文化について、よりよい社会の実現を視野に、そこでみられる課題に対して関心を高めている。③「節の問い」について振り返り、学習の方法や留意点について確認、調整しようとしている。</v>
      </c>
      <c r="H35" s="16">
        <v>35.0</v>
      </c>
      <c r="I35" s="16" t="s">
        <v>3731</v>
      </c>
      <c r="J35" s="16" t="s">
        <v>3732</v>
      </c>
    </row>
    <row r="36">
      <c r="A36" s="31" t="s">
        <v>3733</v>
      </c>
      <c r="B36" s="32" t="s">
        <v>3734</v>
      </c>
      <c r="C36" s="33" t="s">
        <v>3735</v>
      </c>
      <c r="E36" s="24" t="str">
        <f t="shared" ref="E36:G36" si="36">SUBSTITUTE(A36, CHAR(10), "")</f>
        <v>タイムトラベル⑥室町時代を眺めてみよう15世紀ごろのある場面</v>
      </c>
      <c r="F36" s="24" t="str">
        <f t="shared" si="36"/>
        <v>⑴室町時代の港町の様子を描いた想像図を見て、鎌倉時代と比べて、どのような点が変化し、どのような共通点があるのかを読み取り、疑問があれば追究すべき課題（生徒自身の「単元を貫く問い」）を設定できる。</v>
      </c>
      <c r="G36" s="24" t="str">
        <f t="shared" si="36"/>
        <v>①小学校での学習などをもとに、「タイムトラベル」に描かれた室町時代の港町の様子を把握し、街の様子や人々の行動などを読み取っている。②鎌倉時代と室町時代との違いに着目し、「タイムトラベル」の想像図に描かれている事象を相互に関連づけるなどして、室町時代の様子を多面的・多角的に考察し、表現している。③「タイムトラベル」の想像図から、室町時代の特色を明らかにするための課題を見いだし、「問い」を立てて主体的に追究しようとしている。</v>
      </c>
      <c r="H36" s="17">
        <v>36.0</v>
      </c>
      <c r="I36" s="17" t="s">
        <v>3736</v>
      </c>
      <c r="J36" s="17" t="s">
        <v>3737</v>
      </c>
    </row>
    <row r="37">
      <c r="A37" s="31" t="s">
        <v>3738</v>
      </c>
      <c r="B37" s="32" t="s">
        <v>3739</v>
      </c>
      <c r="C37" s="33" t="s">
        <v>3740</v>
      </c>
      <c r="E37" s="24" t="str">
        <f t="shared" ref="E37:G37" si="37">SUBSTITUTE(A37, CHAR(10), "")</f>
        <v>１ 技術の発達とさまざまな職業◎鎌倉時代から室町時代にかけて、産業と交通はどのように発展していったのだろうか。</v>
      </c>
      <c r="F37" s="24" t="str">
        <f t="shared" si="37"/>
        <v>⑴鎌倉時代からの農業生産力の向上に伴い、室町時代には手工業が発達してさまざまな職業が登場し、流通の発達が促されたことを理解できる。⑵経済活動が盛んになり貨幣経済が成長した理由を考察し、表現できる。</v>
      </c>
      <c r="G37" s="24" t="str">
        <f t="shared" si="37"/>
        <v>①室町時代には、どのような手工業、運送業、金融業などが発達したのか、絵画資料などから適切に読み取り、理解している。②農業生産力の高まりが産業や交通に与えた影響に着目し、産業や交通が発展していった理由を考察し、適切に表現している。③中世の老人と子ども、女性について、よりよい社会の実現を視野に、そこでみられる課題に対して関心を高めている。</v>
      </c>
      <c r="H37" s="16">
        <v>37.0</v>
      </c>
      <c r="I37" s="16" t="s">
        <v>3741</v>
      </c>
      <c r="J37" s="16" t="s">
        <v>3742</v>
      </c>
    </row>
    <row r="38">
      <c r="A38" s="31" t="s">
        <v>3743</v>
      </c>
      <c r="B38" s="32" t="s">
        <v>3744</v>
      </c>
      <c r="C38" s="33" t="s">
        <v>3745</v>
      </c>
      <c r="E38" s="24" t="str">
        <f t="shared" ref="E38:G38" si="38">SUBSTITUTE(A38, CHAR(10), "")</f>
        <v>２ 団結して自立する民衆◎人々は、自分たちの目的を成し遂げるために、どのような行動を起こしたのだろうか。</v>
      </c>
      <c r="F38" s="24" t="str">
        <f t="shared" si="38"/>
        <v>⑴自力救済の社会のなかで、共同体が強固になり、民衆たちが独自の行動を起こすようになったことを理解できる。⑵村や都市の共同体が、政治権力の干渉を排除するほどに結びつきを強めた理由を考えることができる。</v>
      </c>
      <c r="G38" s="24" t="str">
        <f t="shared" si="38"/>
        <v>①資料から、民衆の一揆の目的や自治的な組織をつくった理由などを読み取っている。②本時の学習課題について、人々のヨコの結びつきや自治の仕組みに着目し、資料を活用しながら考察し、適切に表現している。</v>
      </c>
      <c r="H38" s="17">
        <v>38.0</v>
      </c>
      <c r="I38" s="17" t="s">
        <v>3746</v>
      </c>
      <c r="J38" s="17" t="s">
        <v>3747</v>
      </c>
    </row>
    <row r="39">
      <c r="A39" s="31" t="s">
        <v>3748</v>
      </c>
      <c r="B39" s="32" t="s">
        <v>3749</v>
      </c>
      <c r="C39" s="33" t="s">
        <v>3750</v>
      </c>
      <c r="E39" s="24" t="str">
        <f t="shared" ref="E39:G39" si="39">SUBSTITUTE(A39, CHAR(10), "")</f>
        <v>３ 全国に広がる下剋上◎応仁の乱をきっかけとして、社会はどのように変わっていったのだろうか。</v>
      </c>
      <c r="F39" s="24" t="str">
        <f t="shared" si="39"/>
        <v>⑴応仁の乱の背景を考察し、戦国大名によって領国支配が確立されていったことを理解できる。⑵守護大名と戦国大名の違いについて、幕府や領国との関係に着目して考察し、表現できる。</v>
      </c>
      <c r="G39" s="24" t="str">
        <f t="shared" si="39"/>
        <v>①どのような人が戦国大名となったのか、どのような政策を実施したのか、また、戦国大名がどのように領国を支配していったのかを理解している。②本時の学習課題について、戦国大名の動きに着目し、資料を活用しながら考察し、適切に表現している。③自然を生かした信玄堤について、よりよい社会の実現を視野に、そこでみられる課題に対して関心を高めている。</v>
      </c>
      <c r="H39" s="16">
        <v>39.0</v>
      </c>
      <c r="I39" s="16" t="s">
        <v>3751</v>
      </c>
      <c r="J39" s="16" t="s">
        <v>3752</v>
      </c>
    </row>
    <row r="40">
      <c r="A40" s="31" t="s">
        <v>3753</v>
      </c>
      <c r="B40" s="32" t="s">
        <v>3754</v>
      </c>
      <c r="C40" s="33" t="s">
        <v>3755</v>
      </c>
      <c r="E40" s="24" t="str">
        <f t="shared" ref="E40:G40" si="40">SUBSTITUTE(A40, CHAR(10), "")</f>
        <v>４ 庶民に広がる室町文化◎室町時代には、どのような特色をもった文化が展開したのだろうか。◇節の問いを振り返ろう◇なぜ、人々は結びつきを強めていったのだろうか。</v>
      </c>
      <c r="F40" s="24" t="str">
        <f t="shared" si="40"/>
        <v>⑴室町時代には、武家と公家の文化が融合し、日本的な美意識や生活様式をもつ文化が形成され、現代につながっていることを理解できる。⑵室町時代には、庶民や地方にも京都の文化が広がっていった理由を考えることができる。</v>
      </c>
      <c r="G40" s="24" t="str">
        <f t="shared" si="40"/>
        <v>①室町時代の文化の特色を、北山文化と東山文化の違いと共通点から理解させ、室町文化の特徴が現代の文化や生活様式などに受け継がれていることを理解している。②本時の学習課題について、室町文化とそれまでの文化の違いに着目し、資料を活用しながら考察し、適切に表現している。③「節の問い」について振り返り、学習の方法や留意点について確認、調整しようとしている。</v>
      </c>
      <c r="H40" s="17">
        <v>40.0</v>
      </c>
      <c r="I40" s="17" t="s">
        <v>3756</v>
      </c>
      <c r="J40" s="17" t="s">
        <v>3757</v>
      </c>
    </row>
    <row r="41">
      <c r="A41" s="31" t="s">
        <v>3758</v>
      </c>
      <c r="B41" s="32" t="s">
        <v>3759</v>
      </c>
      <c r="C41" s="33" t="s">
        <v>3760</v>
      </c>
      <c r="E41" s="24" t="str">
        <f t="shared" ref="E41:G41" si="41">SUBSTITUTE(A41, CHAR(10), "")</f>
        <v>章の学習を振り返ろう武家政権の成長と東アジア■章の問い■武士による政治が行われたことによって、社会はどのように変化したのだろうか。</v>
      </c>
      <c r="F41" s="24" t="str">
        <f t="shared" si="41"/>
        <v>⑴中世までに登場した身分や職業を武士と庶民のまとまりに分けて、人々がそれぞれに結びつきを強めていった目的は何かを考え、説明して話し合うことができる。⑵中世とはどのような時代か、自分の言葉で表現したり、意見交換を行ったりすることができる。</v>
      </c>
      <c r="G41" s="24" t="str">
        <f t="shared" si="41"/>
        <v>①「武士による政治が行われたことによって、社会はどのように変化したのだろうか」という「章の問い」について、第３章の学習で獲得した知識を活用して、自分の考えをまとめている。②「武士による政治が行われたことによって、社会はどのように変化したのだろうか」という「章の問い」について、支配者層の移り変わりや人々の持ち物の変化と武士との関係に着目するなどして、多面的・多角的に考察し、中世の特色を適切に表現するとともに、現在とのつながりについて考察している。③第３章における自身の学習の経緯について振り返り、学習の方法や留意点について自身の学びを確認、調整しようとしている。</v>
      </c>
      <c r="H41" s="16">
        <v>41.0</v>
      </c>
      <c r="I41" s="16" t="s">
        <v>3761</v>
      </c>
      <c r="J41" s="16" t="s">
        <v>3762</v>
      </c>
    </row>
    <row r="42">
      <c r="A42" s="34" t="s">
        <v>3763</v>
      </c>
      <c r="B42" s="32" t="s">
        <v>3764</v>
      </c>
      <c r="C42" s="33" t="s">
        <v>3765</v>
      </c>
      <c r="E42" s="24" t="str">
        <f t="shared" ref="E42:G42" si="42">SUBSTITUTE(A42, CHAR(10), "")</f>
        <v>章の導入■章の問い■全国を統一する政権の誕生によって、社会はどのように変化したのだろうか。</v>
      </c>
      <c r="F42" s="24" t="str">
        <f t="shared" si="42"/>
        <v>⑴これから学習する近世（安土桃山時代・江戸時代）がどのような時代であったのか、小学校で学んだ人物・出来事を振り返りながら、周りの生徒との対話を通じて自分なりの予想を立てることができる。</v>
      </c>
      <c r="G42" s="24" t="str">
        <f t="shared" si="42"/>
        <v>①小学校での学習などをもとに、近世に該当する時代を把握し、小学校で学習した歴史上の人物や出来事を想起できている。②前の章での学習などをもとに、近世では前の時代からどのように社会が変化するか予想し、表現している。③「全国を統一する政権の誕生によって、社会はどのように変化したのだろうか」という「章の問い」に対する学習の見通しを立て、学習を通して近世の特色を明らかにしようとしている。</v>
      </c>
      <c r="H42" s="17">
        <v>42.0</v>
      </c>
      <c r="I42" s="17" t="s">
        <v>3766</v>
      </c>
      <c r="J42" s="17" t="s">
        <v>3767</v>
      </c>
    </row>
    <row r="43">
      <c r="A43" s="31" t="s">
        <v>3768</v>
      </c>
      <c r="B43" s="32" t="s">
        <v>3769</v>
      </c>
      <c r="C43" s="33" t="s">
        <v>3770</v>
      </c>
      <c r="E43" s="24" t="str">
        <f t="shared" ref="E43:G43" si="43">SUBSTITUTE(A43, CHAR(10), "")</f>
        <v>１ ヨーロッパの変革◎ヨーロッパの文化や社会は、イスラム商人との交流によってどのように変化していったのだろうか。</v>
      </c>
      <c r="F43" s="24" t="str">
        <f t="shared" si="43"/>
        <v>⑴イスラム文化の影響を受け、近代ヨーロッパ世界が形成されたことを理解できる。⑵ヨーロッパで、ルネサンスと宗教改革が起こった背景とその影響を考察し、表現できる。</v>
      </c>
      <c r="G43" s="24" t="str">
        <f t="shared" si="43"/>
        <v>①十字軍の遠征を通じたヨーロッパとイスラム圏の接触により、イスラムの学問や技術などが伝わり、ヨーロッパに変革が起きたことを、さまざまな資料を適切に読み取り、理解している。②本時の学習課題について、ヨーロッパでルネサンスや宗教革命が起こった背景を、十字軍の失敗によるローマ教皇の権威の失墜とイスラム文化の伝播との関連から考察し、適切に表現している。③中世の価値観の変化がヨーロッパの社会に与えた影響について関心を高めている。</v>
      </c>
      <c r="H43" s="16">
        <v>43.0</v>
      </c>
      <c r="I43" s="16" t="s">
        <v>3771</v>
      </c>
      <c r="J43" s="16" t="s">
        <v>3772</v>
      </c>
    </row>
    <row r="44">
      <c r="A44" s="31" t="s">
        <v>3773</v>
      </c>
      <c r="B44" s="32" t="s">
        <v>3774</v>
      </c>
      <c r="C44" s="33" t="s">
        <v>3775</v>
      </c>
      <c r="E44" s="24" t="str">
        <f t="shared" ref="E44:G44" si="44">SUBSTITUTE(A44, CHAR(10), "")</f>
        <v>２ 大航海時代の幕開け◎ヨーロッパの人々の進出によって、世界はどのように変化したのだろうか。</v>
      </c>
      <c r="F44" s="24" t="str">
        <f t="shared" si="44"/>
        <v>⑴ヨーロッパの人々が、新航路の開拓を行った目的を理解できる。⑵新航路の開拓により、ヨーロッパの人々が貿易や布教のために世界各地に進出したことで、世界の一体化が始まったことを考察できる。</v>
      </c>
      <c r="G44" s="24" t="str">
        <f t="shared" si="44"/>
        <v>①コロンブス、バスコ=ダ=ガマ、マゼランが開拓した航路と、新航路の開拓を行った目的を理解している。①アメリカ大陸の古代文明の特色と、ヨーロッパの人々が先住民の社会に与えた影響について理解している。②本時の学習課題について、キリスト教の布教や貿易、植民地化の進出ルートや広がりについて調べ、新航路の開拓がアフリカやアメリカ、アジアにもたらした影響について資料を活用しながら考察し、適切に表現している。③ヨーロッパの人々によってアメリカ大陸にもちこまれた伝染病について、そこでみられる課題に対して関心を高めている。</v>
      </c>
      <c r="H44" s="17">
        <v>44.0</v>
      </c>
      <c r="I44" s="17" t="s">
        <v>3776</v>
      </c>
      <c r="J44" s="17" t="s">
        <v>3777</v>
      </c>
    </row>
    <row r="45">
      <c r="A45" s="31" t="s">
        <v>3778</v>
      </c>
      <c r="B45" s="32" t="s">
        <v>3779</v>
      </c>
      <c r="C45" s="33" t="s">
        <v>3780</v>
      </c>
      <c r="E45" s="24" t="str">
        <f t="shared" ref="E45:G45" si="45">SUBSTITUTE(A45, CHAR(10), "")</f>
        <v>3　東アジアの貿易と南蛮人◎ヨーロッパの国々による世界進出によって、日本の生活や文化はどのような影響を受けたのだろうか。◇節の問いを振り返ろう◇ヨーロッパの国々による世界進出は、各地の生活や文化にどのような影響を与えたのだろうか。　　　　　　　　　　　　　　　　　　　　　　　　　　　　　　　　　　　　　　　　　　　　　　　　　　　　　　　　　　　　　　　　　　　</v>
      </c>
      <c r="F45" s="24" t="str">
        <f t="shared" si="45"/>
        <v>⑴南蛮貿易の特色を理解し、鉄砲の伝来が日本の社会に与えた影響を理解できる。⑵日本にキリスト教が伝わった背景と、国内にキリスト教が広まった理由を考察できる。</v>
      </c>
      <c r="G45" s="24" t="str">
        <f t="shared" si="45"/>
        <v>①南蛮貿易の主な貿易品や日本に与えた影響と、ヨーロッパ船の来航地や来航目的を理解している。②本時の学習課題について、南蛮人の来航による鉄砲やキリスト教の伝来に着目し、資料を活用しながら考察し適切に表現している。</v>
      </c>
      <c r="H45" s="16">
        <v>45.0</v>
      </c>
      <c r="I45" s="16" t="s">
        <v>3781</v>
      </c>
      <c r="J45" s="16" t="s">
        <v>3782</v>
      </c>
    </row>
    <row r="46">
      <c r="A46" s="31" t="s">
        <v>3783</v>
      </c>
      <c r="B46" s="32" t="s">
        <v>3784</v>
      </c>
      <c r="C46" s="33" t="s">
        <v>3785</v>
      </c>
      <c r="E46" s="24" t="str">
        <f t="shared" ref="E46:G46" si="46">SUBSTITUTE(A46, CHAR(10), "")</f>
        <v>タイムトラベル⑦安土桃山時代を眺めてみよう16世紀ごろのある場面</v>
      </c>
      <c r="F46" s="24" t="str">
        <f t="shared" si="46"/>
        <v>⑴安土桃山時代のまちづくりが行われている様子を描いた想像図を見て、室町時代と比べて、どのような点が変化したのかを読み取り、疑問があれば追究すべき課題（生徒自身の「単元を貫く問い」）を設定できる。</v>
      </c>
      <c r="G46" s="24" t="str">
        <f t="shared" si="46"/>
        <v>①小学校の学習を踏まえて、「タイムトラベル」の想像図から、安土桃山時代の築城の様子や、検地、刀狩の様子などを読み取っている。②室町時代と安土桃山時代の違いに着目し、「タイムトラベル」の想像図に描かれている事象を相互に関連づけるなどして、時代の様子を多面的・多角的に考察し、表現している。③「タイムトラベル」の想像図から、安土桃山時代の特色を明らかにするための課題を見いだし、「問い」を立てて主体的に追究しようとしている。</v>
      </c>
      <c r="H46" s="17">
        <v>46.0</v>
      </c>
      <c r="I46" s="17" t="s">
        <v>3786</v>
      </c>
      <c r="J46" s="17" t="s">
        <v>3787</v>
      </c>
    </row>
    <row r="47">
      <c r="A47" s="31" t="s">
        <v>3788</v>
      </c>
      <c r="B47" s="32" t="s">
        <v>3789</v>
      </c>
      <c r="C47" s="33" t="s">
        <v>3790</v>
      </c>
      <c r="E47" s="24" t="str">
        <f t="shared" ref="E47:G47" si="47">SUBSTITUTE(A47, CHAR(10), "")</f>
        <v>１ 信長・秀吉による全国統一◎戦国大名は、どのようにして全国統一を進めたのだろうか。</v>
      </c>
      <c r="F47" s="24" t="str">
        <f t="shared" si="47"/>
        <v>⑴信長・秀吉の統一事業により、中世社会の勢力が力を失い、近世社会の到来が促されたことを理解できる。⑵信長の諸政策の特色を理解し、それぞれの政策のねらいを考察できる。</v>
      </c>
      <c r="G47" s="24" t="str">
        <f t="shared" si="47"/>
        <v>①戦国時代はどのようにして終わったのか、織田信長と豊臣秀吉が全国統一を果たしていった経緯をもとに理解している。②本時の学習課題について、主に信長の政策に着目し、資料を活用しながら考察し、適切に表現している。</v>
      </c>
      <c r="H47" s="16">
        <v>47.0</v>
      </c>
      <c r="I47" s="16" t="s">
        <v>3791</v>
      </c>
      <c r="J47" s="16" t="s">
        <v>3792</v>
      </c>
    </row>
    <row r="48">
      <c r="A48" s="31" t="s">
        <v>3793</v>
      </c>
      <c r="B48" s="32" t="s">
        <v>3794</v>
      </c>
      <c r="C48" s="33" t="s">
        <v>3795</v>
      </c>
      <c r="E48" s="24" t="str">
        <f t="shared" ref="E48:G48" si="48">SUBSTITUTE(A48, CHAR(10), "")</f>
        <v>２ 秀吉が導いた近世社会◎秀吉は、国内と海外に対してどのような政策を行ったのだろうか。</v>
      </c>
      <c r="F48" s="24" t="str">
        <f t="shared" si="48"/>
        <v>⑴秀吉の諸政策が中世的な土地制度を解体し、検地に基づく直接的な土地支配を確立したことを理解できる。⑵秀吉の対外政策の特色を、海外貿易の許容とキリスト教の禁止との矛盾、文禄・慶長の役の失敗から考察できる。</v>
      </c>
      <c r="G48" s="24" t="str">
        <f t="shared" si="48"/>
        <v>①検地と刀狩によって中世までとは異なる社会がつくられたことを、兵農分離に着目して理解している。①文禄・慶長の役が豊臣氏の支配が弱まる原因になったことを理解している。②本時の学習課題について、検地や刀狩、文禄・慶長の役に着目し、資料を活用しながら考察し、適切に表現している。</v>
      </c>
      <c r="H48" s="17">
        <v>48.0</v>
      </c>
      <c r="I48" s="17" t="s">
        <v>3796</v>
      </c>
      <c r="J48" s="17" t="s">
        <v>3797</v>
      </c>
    </row>
    <row r="49">
      <c r="A49" s="31" t="s">
        <v>3798</v>
      </c>
      <c r="B49" s="32" t="s">
        <v>3799</v>
      </c>
      <c r="C49" s="33" t="s">
        <v>3800</v>
      </c>
      <c r="E49" s="24" t="str">
        <f t="shared" ref="E49:G49" si="49">SUBSTITUTE(A49, CHAR(10), "")</f>
        <v>３ 戦国大名と豪商が担った桃山文化◎安土桃山時代には、どのような特色をもった文化が展開したのだろうか。◇節の問いを振り返ろう◇全国統一が進むなかで、社会はどのように変化したのだろうか。</v>
      </c>
      <c r="F49" s="24" t="str">
        <f t="shared" si="49"/>
        <v>⑴戦国大名や豪商の経済力を背景に、戦国時代末期から安土桃山時代にかけて、豪壮な文化が生まれたことを理解できる。⑵南蛮貿易によって西洋の文化がもたらされるとともに、庶民の間にも芸能や娯楽が広まっていったことを理解できる。</v>
      </c>
      <c r="G49" s="24" t="str">
        <f t="shared" si="49"/>
        <v>①桃山文化の特色を、戦国大名や豪商の豊かな経済力と南蛮貿易の影響に着目して理解している。②本時の学習課題について、中世の文化と桃山文化との違いに着目し、資料を活用しながら考察し、適切に表現している。③よりよい社会の実現を視野に、築城による森林伐採や朝鮮半島から伝わった文化について、そこで見られる課題に対して関心を高めている。③「節の問い」について振り返り、学習の方法や留意点について確認、調整しようとしている。</v>
      </c>
      <c r="H49" s="16">
        <v>49.0</v>
      </c>
      <c r="I49" s="16" t="s">
        <v>3801</v>
      </c>
      <c r="J49" s="16" t="s">
        <v>3802</v>
      </c>
    </row>
    <row r="50">
      <c r="A50" s="31" t="s">
        <v>3803</v>
      </c>
      <c r="B50" s="32" t="s">
        <v>3804</v>
      </c>
      <c r="C50" s="33" t="s">
        <v>3805</v>
      </c>
      <c r="E50" s="24" t="str">
        <f t="shared" ref="E50:G50" si="50">SUBSTITUTE(A50, CHAR(10), "")</f>
        <v>１ 幕藩体制の始まり◎江戸幕府は大名や朝廷を統制するために、どのようなしくみをつくったのだろうか。</v>
      </c>
      <c r="F50" s="24" t="str">
        <f t="shared" si="50"/>
        <v>⑴江戸幕府が開かれた経緯と幕藩体制のしくみや大名・朝廷の統制のしくみを理解し、それらをつくった徳川氏の共通のねらいについて多面的に考察できる。⑵幕府が、大名や朝廷を統制するためにどのような制度や法令を整備したか理解できる。</v>
      </c>
      <c r="G50" s="24" t="str">
        <f t="shared" si="50"/>
        <v>①大名の配置、武家諸法度の制定、参勤交代の制度のそれぞれのねらいを理解している。②本時の学習課題について、幕府の軍事力や経済力に着目し、資料を活用しながら考察し、適切に表現している。</v>
      </c>
      <c r="H50" s="17">
        <v>50.0</v>
      </c>
      <c r="I50" s="17" t="s">
        <v>3806</v>
      </c>
      <c r="J50" s="17" t="s">
        <v>3807</v>
      </c>
    </row>
    <row r="51">
      <c r="A51" s="31" t="s">
        <v>3808</v>
      </c>
      <c r="B51" s="32" t="s">
        <v>3809</v>
      </c>
      <c r="C51" s="33" t="s">
        <v>3810</v>
      </c>
      <c r="E51" s="24" t="str">
        <f t="shared" ref="E51:G51" si="51">SUBSTITUTE(A51, CHAR(10), "")</f>
        <v>２ 朱印船貿易から貿易統制へ◎幕府は、盛んになっていた貿易やキリスト教の布教に、どのように対処していったのだろうか。</v>
      </c>
      <c r="F51" s="24" t="str">
        <f t="shared" si="51"/>
        <v>⑴幕府は、当初、大名や豪商などに朱印状を与えて積極的に貿易を進めていたことを理解できる。⑵幕府の政策が、貿易の推進から統制に変化した理由を、キリスト教との関わりから考察できる。</v>
      </c>
      <c r="G51" s="24" t="str">
        <f t="shared" si="51"/>
        <v>①キリスト教と貿易への対応について、信長・秀吉・家康の違いを効果的にまとめさせ、貿易の統制と禁教に移行していったことを理解している。②本時の学習課題について、貿易とキリスト教徒との関係に着目し、資料を活用しながら考察し、適切に表現している。</v>
      </c>
      <c r="H51" s="16">
        <v>51.0</v>
      </c>
      <c r="I51" s="16" t="s">
        <v>3811</v>
      </c>
      <c r="J51" s="16" t="s">
        <v>3812</v>
      </c>
    </row>
    <row r="52">
      <c r="A52" s="31" t="s">
        <v>3813</v>
      </c>
      <c r="B52" s="32" t="s">
        <v>3814</v>
      </c>
      <c r="C52" s="33" t="s">
        <v>3815</v>
      </c>
      <c r="E52" s="24" t="str">
        <f t="shared" ref="E52:G52" si="52">SUBSTITUTE(A52, CHAR(10), "")</f>
        <v>３ 四つに絞られた貿易の窓口◎幕府は、貿易についてどこを窓口とし、どのように関わっていったのだろうか。</v>
      </c>
      <c r="F52" s="24" t="str">
        <f t="shared" si="52"/>
        <v>⑴幕府は、長崎、対馬、薩摩、松前の四つの窓口を通して、外国との交易を行っていたことを理解できる。⑵幕府が世界とつながる窓口を限定した理由を考察し、表現できる。</v>
      </c>
      <c r="G52" s="24" t="str">
        <f t="shared" si="52"/>
        <v>①貿易の四つの窓口が、それぞれ、オランダと清、朝鮮、琉球、蝦夷地への窓口となり、貿易を行っていたことを理解している。②本時の学習課題について、四つの窓口が果たした役割に着目し、資料を活用しながら考察し、適切に表現している。③よりよい社会の実現を視野に、日本と朝鮮をつないだ倭館について、関心を高めている。</v>
      </c>
      <c r="H52" s="17">
        <v>52.0</v>
      </c>
      <c r="I52" s="17" t="s">
        <v>3816</v>
      </c>
      <c r="J52" s="17" t="s">
        <v>3817</v>
      </c>
    </row>
    <row r="53">
      <c r="A53" s="31" t="s">
        <v>3818</v>
      </c>
      <c r="B53" s="32" t="s">
        <v>3819</v>
      </c>
      <c r="C53" s="33" t="s">
        <v>3820</v>
      </c>
      <c r="E53" s="24" t="str">
        <f t="shared" ref="E53:G53" si="53">SUBSTITUTE(A53, CHAR(10), "")</f>
        <v>４ 琉球王国とアイヌ民族への支配　◎琉球王国とアイヌ民族は、薩摩藩や松前藩とどのような関係にあったのだろうか。◇節の問いを振り返ろう◇江戸幕府はどのようにして全国を支配したのだろうか。</v>
      </c>
      <c r="F53" s="24" t="str">
        <f t="shared" si="53"/>
        <v>⑴琉球王国は薩摩藩の支配を受けながら、一方で中国に朝貢し貿易を行っていたことを理解できる。⑵アイヌ民族が松前藩と対立した理由を考察し、表現できる。</v>
      </c>
      <c r="G53" s="24" t="str">
        <f t="shared" si="53"/>
        <v>①琉球王国と薩摩藩、アイヌ民族と松前藩の交易の特色を理解している。②本時の学習課題について、中国との関係や琉球王国、アイヌ民族との交易に着目し、資料を活用しながら考察し、適切に表現している。③「節の問い」について振り返り、学習の方法や留意点について確認、調整しようとしている。</v>
      </c>
      <c r="H53" s="16">
        <v>53.0</v>
      </c>
      <c r="I53" s="16" t="s">
        <v>3821</v>
      </c>
      <c r="J53" s="16" t="s">
        <v>3822</v>
      </c>
    </row>
    <row r="54">
      <c r="A54" s="31" t="s">
        <v>3823</v>
      </c>
      <c r="B54" s="32" t="s">
        <v>3824</v>
      </c>
      <c r="C54" s="33" t="s">
        <v>3825</v>
      </c>
      <c r="E54" s="24" t="str">
        <f t="shared" ref="E54:G54" si="54">SUBSTITUTE(A54, CHAR(10), "")</f>
        <v>タイムトラベル⑧江戸時代を眺めてみよう17〜18世紀ごろのある場面</v>
      </c>
      <c r="F54" s="24" t="str">
        <f t="shared" si="54"/>
        <v>⑴江戸時代のある街道沿いの農村の様子を描いた想像図を見て、安土桃山時代と比べて、どのような点が変化し、どのような共通点があったのかを読み取り、疑問があれば追究すべき課題（生徒自身の「単元を貫く問い」）を設定できる。</v>
      </c>
      <c r="G54" s="24" t="str">
        <f t="shared" si="54"/>
        <v>①小学校の学習を踏まえて、「タイムトラベル」の想像図から、江戸時代の街道の様子や農業の様子などを読み取っている。②安土桃山時代と江戸時代の人・もの・事柄に関わる変化と継続を視点に、「タイムトラベル」の想像図に描かれている事象を相互に関連づけるなどして、時代の様子を多面的・多角的に考察し、表現している。③「タイムトラベル」の想像図から、江戸時代の特色を明らかにするための課題を見いだし、「問い」を立てて主体的に追究しようとしている。</v>
      </c>
      <c r="H54" s="17">
        <v>54.0</v>
      </c>
      <c r="I54" s="17" t="s">
        <v>3826</v>
      </c>
      <c r="J54" s="17" t="s">
        <v>3827</v>
      </c>
    </row>
    <row r="55">
      <c r="A55" s="31" t="s">
        <v>3828</v>
      </c>
      <c r="B55" s="32" t="s">
        <v>3829</v>
      </c>
      <c r="C55" s="33" t="s">
        <v>3830</v>
      </c>
      <c r="E55" s="24" t="str">
        <f t="shared" ref="E55:G55" si="55">SUBSTITUTE(A55, CHAR(10), "")</f>
        <v>１ 身分制の下での暮らし◎江戸時代の身分制とは、どのようなしくみなのだろうか。</v>
      </c>
      <c r="F55" s="24" t="str">
        <f t="shared" si="55"/>
        <v>⑴江戸時代の人口構成の特色と身分制のしくみを理解できる。⑵幕藩体制の確立後、幕府が文治政治へ転換し、朱子学を重視した理由を考えることができる。</v>
      </c>
      <c r="G55" s="24" t="str">
        <f t="shared" si="55"/>
        <v>①武士と百姓・町人の身分を区別するしくみを理解し、年貢を納入させるために、どのようなしくみがとられていたかを理解している。①徳川綱吉が朱子学を重視した理由を、学問や礼節を重んじる文治政治との関係から理解している。②本時の学習課題について、武士、百姓・町人の役割に着目し、資料を活用しながら考察し適切に表現している。③差別された人々について、よりよい社会の実現を視野に、そこでみられる課題に対して関心を高めている。</v>
      </c>
      <c r="H55" s="16">
        <v>55.0</v>
      </c>
      <c r="I55" s="16" t="s">
        <v>3831</v>
      </c>
      <c r="J55" s="16" t="s">
        <v>3832</v>
      </c>
    </row>
    <row r="56">
      <c r="A56" s="31" t="s">
        <v>3833</v>
      </c>
      <c r="B56" s="32" t="s">
        <v>3834</v>
      </c>
      <c r="C56" s="33" t="s">
        <v>3835</v>
      </c>
      <c r="E56" s="24" t="str">
        <f t="shared" ref="E56:G56" si="56">SUBSTITUTE(A56, CHAR(10), "")</f>
        <v>２ 安定する社会と諸産業の発達◎江戸時代の国内産業は、どのように発達していったのだろうか。</v>
      </c>
      <c r="F56" s="24" t="str">
        <f t="shared" si="56"/>
        <v>⑴江戸時代には、新田開発や農具の発達、肥料の工夫などにより米の収穫量が増えたことを理解できる。⑵各地で商品作物の栽培や特産物の生産が盛んになり、国内産業が発達した理由を考えることができる。</v>
      </c>
      <c r="G56" s="24" t="str">
        <f t="shared" si="56"/>
        <v>①幕府や藩、農民が米の生産量を増やすために行ったことを、適切に読み取り、理解している。②本時の学習課題について、特産品の生産や漁業・鉱業・林業の発達に着目し、資料を活用しながら考察し、適切に表現している。③利根川のつけ替え工事や森林伐採と植林について、よりよい社会の実現を視野に、そこでみられる課題に対して関心を高めている。</v>
      </c>
      <c r="H56" s="17">
        <v>56.0</v>
      </c>
      <c r="I56" s="17" t="s">
        <v>3836</v>
      </c>
      <c r="J56" s="17" t="s">
        <v>3837</v>
      </c>
    </row>
    <row r="57">
      <c r="A57" s="31" t="s">
        <v>3838</v>
      </c>
      <c r="B57" s="32" t="s">
        <v>3839</v>
      </c>
      <c r="C57" s="33" t="s">
        <v>3840</v>
      </c>
      <c r="E57" s="24" t="str">
        <f t="shared" ref="E57:G57" si="57">SUBSTITUTE(A57, CHAR(10), "")</f>
        <v>３ 各地を結ぶ陸の道・海の道◎交通網の整備は、産業や経済の発達にどのような影響を与えただろうか。</v>
      </c>
      <c r="F57" s="24" t="str">
        <f t="shared" si="57"/>
        <v>⑴江戸時代には、五街道や西廻り航路・東廻り航路などの交通網が整備されたことを理解できる。⑵交通網の整備が、都市や産業にどのような影響を与えたかを考えることができる。</v>
      </c>
      <c r="G57" s="24" t="str">
        <f t="shared" si="57"/>
        <v>①江戸時代の主な街道と航路の名称とルート、三都のそれぞれの特色を理解している。②本時の学習課題について、大阪の発展に着目し、資料を活用しながら考察し、適切に表現している。</v>
      </c>
      <c r="H57" s="16">
        <v>57.0</v>
      </c>
      <c r="I57" s="16" t="s">
        <v>3841</v>
      </c>
      <c r="J57" s="16" t="s">
        <v>3842</v>
      </c>
    </row>
    <row r="58">
      <c r="A58" s="31" t="s">
        <v>3843</v>
      </c>
      <c r="B58" s="32" t="s">
        <v>3844</v>
      </c>
      <c r="C58" s="33" t="s">
        <v>3845</v>
      </c>
      <c r="E58" s="24" t="str">
        <f t="shared" ref="E58:G58" si="58">SUBSTITUTE(A58, CHAR(10), "")</f>
        <v>４ 上方で栄えた町人の元禄文化◎江戸時代前半には、どのような特色をもった文化が展開したのだろうか。◇節の問いを振り返ろう◇なぜ江戸時代に産業や経済が発達したのだろうか。</v>
      </c>
      <c r="F58" s="24" t="str">
        <f t="shared" si="58"/>
        <v>⑴文学や装飾画などの多彩な分野で、上方を中心に町人文化が栄えたことを理解できる。⑵上方の町人階層から新たな文化が形成された背景を、当時の上方の経済的な地位から考えることができる。</v>
      </c>
      <c r="G58" s="24" t="str">
        <f t="shared" si="58"/>
        <v>①江戸時代前半に上方を中心に広がった町人文化の特色を、それぞれ表などで適切にまとめ、理解している。②本時の学習課題について、上方の町人が文化の担い手になったことに着目し、資料を活用しながら考察し、適切に表現している。③日本人がつくった最初の暦について、よりよい社会の実現を視野に、そこでみられる課題に対して関心を高めている。③「節の問い」について振り返り、学習の方法や留意点について確認、調整しようとしている。</v>
      </c>
      <c r="H58" s="17">
        <v>58.0</v>
      </c>
      <c r="I58" s="17" t="s">
        <v>3846</v>
      </c>
      <c r="J58" s="17" t="s">
        <v>3847</v>
      </c>
    </row>
    <row r="59">
      <c r="A59" s="31" t="s">
        <v>3848</v>
      </c>
      <c r="B59" s="32" t="s">
        <v>3849</v>
      </c>
      <c r="C59" s="33" t="s">
        <v>3850</v>
      </c>
      <c r="E59" s="24" t="str">
        <f t="shared" ref="E59:G59" si="59">SUBSTITUTE(A59, CHAR(10), "")</f>
        <v>１ 貨幣経済の広まり◎徳川吉宗はどのような改革を行ったのだろうか。</v>
      </c>
      <c r="F59" s="24" t="str">
        <f t="shared" si="59"/>
        <v>⑴徳川吉宗の享保の改革の特色を理解するとともに、米を中心とする財政改革は、一定の成果はあったが社会の変化に十分には対応できなかったことを理解できる。⑵農民の間に格差が生まれた理由を、商品作物と貨幣経済の広まりに着目して考えることができる。</v>
      </c>
      <c r="G59" s="24" t="str">
        <f t="shared" si="59"/>
        <v>①徳川吉宗の享保の改革は、政治面ではしきたりにとらわれない新しい制度を導入したが、財政面では年貢米を増やそうとする従来型の改革であったことを理解している。②本時の学習課題について、貨幣経済の広まりによる社会の変化に着目し、資料を活用しながら考察し、適切に表現している。</v>
      </c>
      <c r="H59" s="16">
        <v>59.0</v>
      </c>
      <c r="I59" s="16" t="s">
        <v>3851</v>
      </c>
      <c r="J59" s="16" t="s">
        <v>3852</v>
      </c>
    </row>
    <row r="60">
      <c r="A60" s="31" t="s">
        <v>3853</v>
      </c>
      <c r="B60" s="32" t="s">
        <v>3854</v>
      </c>
      <c r="C60" s="33" t="s">
        <v>3855</v>
      </c>
      <c r="E60" s="24" t="str">
        <f t="shared" ref="E60:G60" si="60">SUBSTITUTE(A60, CHAR(10), "")</f>
        <v>２ 繰り返される要求と改革◎百姓の要求と財政難に対して、幕府はどのような対応を行ったのだろうか。</v>
      </c>
      <c r="F60" s="24" t="str">
        <f t="shared" si="60"/>
        <v>⑴田沼意次は貨幣経済の発達に対応した政治を目指したことを理解し、それが挫折した背景を考察できる。⑵寛政の改革は、農業を重視した従来型の政策であったことを理解できる。</v>
      </c>
      <c r="G60" s="24" t="str">
        <f t="shared" si="60"/>
        <v>①百姓一揆や打ちこわしがどのようなことを背景として起こり、何を要求した運動だったのかを理解している。②本時の学習課題について、田沼意次と松平定信の政策の違いに着目し、資料を活用しながら考察し、適切に表現している。</v>
      </c>
      <c r="H60" s="17">
        <v>60.0</v>
      </c>
      <c r="I60" s="17" t="s">
        <v>3856</v>
      </c>
      <c r="J60" s="17" t="s">
        <v>3857</v>
      </c>
    </row>
    <row r="61">
      <c r="A61" s="31" t="s">
        <v>3858</v>
      </c>
      <c r="B61" s="32" t="s">
        <v>3859</v>
      </c>
      <c r="C61" s="33" t="s">
        <v>3860</v>
      </c>
      <c r="E61" s="24" t="str">
        <f t="shared" ref="E61:G61" si="61">SUBSTITUTE(A61, CHAR(10), "")</f>
        <v>３ 江戸の庶民が担った化政文化◎江戸時代後半には、どのような特色をもった文化が展開したのだろうか。◇節の問いを振り返ろう◇なぜ幕府はさまざまな改革を行ったのだろうか。</v>
      </c>
      <c r="F61" s="24" t="str">
        <f t="shared" si="61"/>
        <v>⑴文化・文政期、江戸を中心に多彩で娯楽性に富んだ町人文化が栄えたことを理解できる。⑵国学や蘭学などの新しい学問や教育の広がりが社会に与えた影響について考察できる。</v>
      </c>
      <c r="G61" s="24" t="str">
        <f t="shared" si="61"/>
        <v>①文化・文政期に江戸の庶民を中心に、歌舞伎、浮世絵、小説、川柳、狂歌など、多様な娯楽や文化が栄えたことを理解している。①国学や蘭学など新しい学問が発達し、寺子屋、藩校、私塾などさまざまな教育機関がつくられたことを理解している。②本時の学習課題について、元禄文化との違いや時代背景に着目し、資料を活用しながら考察し、適切に表現している。③ワクチン接種の始まりなどに着目して、よりよい社会の実現を視野に、そこでみられる課題に対して関心を高めている。③「節の問い」について振り返り、学習の方法や留意点について確認、調整しようとしている。</v>
      </c>
      <c r="H61" s="16">
        <v>61.0</v>
      </c>
      <c r="I61" s="16" t="s">
        <v>3861</v>
      </c>
      <c r="J61" s="16" t="s">
        <v>3862</v>
      </c>
    </row>
    <row r="62">
      <c r="A62" s="31" t="s">
        <v>3863</v>
      </c>
      <c r="B62" s="32" t="s">
        <v>3864</v>
      </c>
      <c r="C62" s="33" t="s">
        <v>3865</v>
      </c>
      <c r="E62" s="24" t="str">
        <f t="shared" ref="E62:G62" si="62">SUBSTITUTE(A62, CHAR(10), "")</f>
        <v>章の学習を振り返ろう武家政権の展開と世界の動き■章の問い■全国を統一する政権の誕生によって、社会はどのように変化したのだろうか。</v>
      </c>
      <c r="F62" s="24" t="str">
        <f t="shared" si="62"/>
        <v>⑴全国を統一する政権の誕生によって、社会がどのように変化したのかを考えて発表し、意見交換を行うことができる。⑵近世とはどのような時代か、自分の言葉で表現したり、意見交換を行ったりすることができる。</v>
      </c>
      <c r="G62" s="24" t="str">
        <f t="shared" si="62"/>
        <v>①「全国を統一する政権の誕生によって、社会はどのように変化したのだろうか」という「章の問い」について、第４章の学習で獲得した知識を活用して、歴史的事象や変化の時系列を効果的にまとめている。②「全国を統一する政権の誕生によって、社会はどのように変化したのだろうか」という「章の問い」について、農具や農作物の違いや武器を持つ人々が変化した背景に着目するなどして、多面的・多角的に考察し、近世の特色を適切に表現している。③第４章における自身の学習の経緯について振り返り、学習の方法や留意点について自身の学びを確認、調整しようとしている。</v>
      </c>
      <c r="H62" s="17">
        <v>62.0</v>
      </c>
      <c r="I62" s="17" t="s">
        <v>3866</v>
      </c>
      <c r="J62" s="17" t="s">
        <v>3867</v>
      </c>
    </row>
    <row r="63">
      <c r="A63" s="34" t="s">
        <v>3868</v>
      </c>
      <c r="B63" s="32" t="s">
        <v>3869</v>
      </c>
      <c r="C63" s="33" t="s">
        <v>3870</v>
      </c>
      <c r="E63" s="24" t="str">
        <f t="shared" ref="E63:G63" si="63">SUBSTITUTE(A63, CHAR(10), "")</f>
        <v>章の導入■章の問い■近代国家の建設を目指すことによって、社会はどのように変化したのだろうか。</v>
      </c>
      <c r="F63" s="24" t="str">
        <f t="shared" si="63"/>
        <v>⑴これから学習する近代前半（江戸時代末期～明治時代）がどのような時代であったのか、小学校で学んだ人物・出来事を振り返りながら、周りの生徒との対話を通じて自分なりの予想を立てることができる。</v>
      </c>
      <c r="G63" s="24" t="str">
        <f t="shared" si="63"/>
        <v>①小学校での学習などをもとに、近代前半に該当する時代を把握し、小学校で学習した歴史上の人物や出来事を想起できている。②前の章での学習などをもとに、近代前半では前の時代からどのように社会が変化するか予想し、表現している。③「近代国家の建設を目指すことによって、社会はどのように変化したのだろうか」という「章の問い」に対する学習の見通しを立て、学習を通して近代前半の特色を明らかにしようとしている。</v>
      </c>
      <c r="H63" s="16">
        <v>63.0</v>
      </c>
      <c r="I63" s="16" t="s">
        <v>3871</v>
      </c>
      <c r="J63" s="16" t="s">
        <v>3872</v>
      </c>
    </row>
    <row r="64">
      <c r="A64" s="31" t="s">
        <v>3873</v>
      </c>
      <c r="B64" s="32" t="s">
        <v>3874</v>
      </c>
      <c r="C64" s="33" t="s">
        <v>3875</v>
      </c>
      <c r="E64" s="24" t="str">
        <f t="shared" ref="E64:G64" si="64">SUBSTITUTE(A64, CHAR(10), "")</f>
        <v>１ 市民革命の始まり◎イギリスの革命や、アメリカの独立戦争によって、政治のあり方はどのように変化したのだろうか。</v>
      </c>
      <c r="F64" s="24" t="str">
        <f t="shared" si="64"/>
        <v>⑴イギリスでは市民革命を通じて立憲君主政と議会政治が確立されたことを理解し、その意義を考えることができる。⑵アメリカ独立戦争が起こった背景を理解し、独立宣言が出された意義を考えることができる。</v>
      </c>
      <c r="G64" s="24" t="str">
        <f t="shared" si="64"/>
        <v>①イギリスでは、市民革命を通じて、立憲君主政と議会政治が確立したことを理解している。①アメリカ独立戦争が起こった背景と代表制に基づく共和政が確立したことを理解している。②本時の学習課題について、イギリスの革命やアメリカの独立戦争の背景に着目し、資料を活用しながら考察し、適切に表現している。</v>
      </c>
      <c r="H64" s="17">
        <v>64.0</v>
      </c>
      <c r="I64" s="17" t="s">
        <v>3876</v>
      </c>
      <c r="J64" s="17" t="s">
        <v>3877</v>
      </c>
    </row>
    <row r="65">
      <c r="A65" s="31" t="s">
        <v>3878</v>
      </c>
      <c r="B65" s="32" t="s">
        <v>3879</v>
      </c>
      <c r="C65" s="33" t="s">
        <v>3880</v>
      </c>
      <c r="E65" s="24" t="str">
        <f t="shared" ref="E65:G65" si="65">SUBSTITUTE(A65, CHAR(10), "")</f>
        <v>２ 人権思想からフランス革命へ◎フランス革命によって、政治や社会はどのように変化したのだろうか。</v>
      </c>
      <c r="F65" s="24" t="str">
        <f t="shared" si="65"/>
        <v>⑴フランスで人民主権と基本的人権の尊重が確立していく経緯を、フランス革命を通して理解できる。⑵ナポレオンの登場が、ヨーロッパ諸国や世界に与えた影響について考えることができる。</v>
      </c>
      <c r="G65" s="24" t="str">
        <f t="shared" si="65"/>
        <v>①フランスで人民主権と基本的人権の尊重が確立していった経緯を、人権宣言から読み取っている。②本時の学習課題について、人権宣言やナポレオンの政策に着目し、資料を活用しながらその意義を考察し、適切に表現している。</v>
      </c>
      <c r="H65" s="16">
        <v>65.0</v>
      </c>
      <c r="I65" s="16" t="s">
        <v>3881</v>
      </c>
      <c r="J65" s="16" t="s">
        <v>3882</v>
      </c>
    </row>
    <row r="66">
      <c r="A66" s="31" t="s">
        <v>3883</v>
      </c>
      <c r="B66" s="32" t="s">
        <v>3884</v>
      </c>
      <c r="C66" s="33" t="s">
        <v>3885</v>
      </c>
      <c r="E66" s="24" t="str">
        <f t="shared" ref="E66:G66" si="66">SUBSTITUTE(A66, CHAR(10), "")</f>
        <v>３ 産業革命と資本主義の成立◎産業革命によって、社会はどのように変化したのだろうか。</v>
      </c>
      <c r="F66" s="24" t="str">
        <f t="shared" si="66"/>
        <v>⑴産業革命が起こった背景と社会の変化を理解し、現代社会との関わりが深いことに気づくことができる。⑵社会主義の考えが唱えられた理由を、資本主義の問題点から考えることができる。</v>
      </c>
      <c r="G66" s="24" t="str">
        <f t="shared" si="66"/>
        <v>①産業革命による社会の変化と人々の生活への影響を理解し、資本主義の意義と問題点を資料から読み取っている。②本時の学習課題について、資本主義や社会主義の考え方に着目し、資料を活用しながら社会の変化を考察し、適切に表現している。③工業の発達と生活環境の悪化について、よりよい社会の実現を視野に、そこでみられる課題に対して関心を高めている。</v>
      </c>
      <c r="H66" s="17">
        <v>66.0</v>
      </c>
      <c r="I66" s="17" t="s">
        <v>3886</v>
      </c>
      <c r="J66" s="17" t="s">
        <v>3887</v>
      </c>
    </row>
    <row r="67">
      <c r="A67" s="31" t="s">
        <v>3888</v>
      </c>
      <c r="B67" s="33" t="s">
        <v>3889</v>
      </c>
      <c r="C67" s="33" t="s">
        <v>3890</v>
      </c>
      <c r="E67" s="24" t="str">
        <f t="shared" ref="E67:G67" si="67">SUBSTITUTE(A67, CHAR(10), "")</f>
        <v>世界とのつながりを考えようイラスト編②産業革命期のイギリス</v>
      </c>
      <c r="F67" s="24" t="str">
        <f t="shared" si="67"/>
        <v>⑴明治時代の産業や文化、現在の生活や暮らしと関連づけながら、当時の日本と世界とのつながりについて多面的・多角的に考察し、近現代の特色を世界の動きとの関わりの中で理解することの大切さに気づく。</v>
      </c>
      <c r="G67" s="24" t="str">
        <f t="shared" si="67"/>
        <v>①産業革命期のイギリスの想像図から、現在の生活に影響を与えているものを読み取っている。②近世までの日本との差異に着目し、これまでの学習内容も生かしながら、現在の生活や暮らしに影響を与えたもの多面的・多角的に考察し、表現している。③産業革命期のイギリスの想像図から世界と日本との関わりについて関心を高め、これからの学習に生かそうとしている。</v>
      </c>
      <c r="H67" s="16">
        <v>67.0</v>
      </c>
      <c r="I67" s="16" t="s">
        <v>3891</v>
      </c>
      <c r="J67" s="16" t="s">
        <v>3892</v>
      </c>
    </row>
    <row r="68">
      <c r="A68" s="31" t="s">
        <v>3893</v>
      </c>
      <c r="B68" s="32" t="s">
        <v>3894</v>
      </c>
      <c r="C68" s="33" t="s">
        <v>3895</v>
      </c>
      <c r="E68" s="24" t="str">
        <f t="shared" ref="E68:G68" si="68">SUBSTITUTE(A68, CHAR(10), "")</f>
        <v>４ 欧米諸国の近代国家建設◎アメリカ・ドイツ・ロシアは、どのように近代国家の建設を進めたのだろうか。</v>
      </c>
      <c r="F68" s="24" t="str">
        <f t="shared" si="68"/>
        <v>⑴アメリカ合衆国の領土拡大の経緯と、南北戦争が起こった背景を理解できる。⑵ドイツとロシアの近代化の特色を理解できる。</v>
      </c>
      <c r="G68" s="24" t="str">
        <f t="shared" si="68"/>
        <v>①アメリカ合衆国の領土拡大の経緯を読み取り、南北戦争が起こった背景を貿易や奴隷制に着目して理解している。①市民革命が起こらなかったドイツとロシアの近代化の特色を理解している。②本時の学習課題について、アメリカ・ドイツ・ロシアが進めた近代化政策の違いと共通点に着目し、資料を活用しながら考察し、適切に表現している。③19世紀半ばに出版された『アンクル=トムの小屋』のコラムから、よりよい社会の実現を視野に、近代国家にみられる課題に対して関心を高めている。</v>
      </c>
      <c r="H68" s="17">
        <v>68.0</v>
      </c>
      <c r="I68" s="17" t="s">
        <v>3896</v>
      </c>
      <c r="J68" s="17" t="s">
        <v>3897</v>
      </c>
    </row>
    <row r="69">
      <c r="A69" s="31" t="s">
        <v>3898</v>
      </c>
      <c r="B69" s="32" t="s">
        <v>3899</v>
      </c>
      <c r="C69" s="33" t="s">
        <v>3900</v>
      </c>
      <c r="E69" s="24" t="str">
        <f t="shared" ref="E69:G69" si="69">SUBSTITUTE(A69, CHAR(10), "")</f>
        <v>5 世界進出を目指す欧米諸国◎なぜ、欧米諸国は世界各地に植民地を広げていったのだろうか。◇節の問いを振り返ろう◇欧米諸国から始まった近代化とは、どのような変化なのだろうか。</v>
      </c>
      <c r="F69" s="24" t="str">
        <f t="shared" si="69"/>
        <v>⑴産業革命後、欧米諸国は原料と市場を求めて世界へ進出していったことを理解できる。⑵欧米諸国の世界進出が、アジア・アフリカの経済や政治に与えた影響を考えることができる。</v>
      </c>
      <c r="G69" s="24" t="str">
        <f t="shared" si="69"/>
        <v>①イギリスが世界へ進出できた要因を、産業革命との関わりから理解している。①インド大反乱が起こった理由を、資料から読み取っている。②本時の学習課題について、イギリスなど欧米諸国が工業製品を大量に生産できた条件に着目し、資料を活用しながら考察し適切に表現している。③植民地の拡大とそれを可能にした要因の一つとしての医薬品の開発、世界各地に広まった人権思想・民族意識について、よりよい社会の実現を視野に、そこでみられる課題に対して関心を高めている。③「節の問い」について振り返り、学習の方法や留意点について確認、調整しようとしている。</v>
      </c>
      <c r="H69" s="16">
        <v>69.0</v>
      </c>
      <c r="I69" s="16" t="s">
        <v>3901</v>
      </c>
      <c r="J69" s="16" t="s">
        <v>3902</v>
      </c>
    </row>
    <row r="70">
      <c r="A70" s="31" t="s">
        <v>3903</v>
      </c>
      <c r="B70" s="32" t="s">
        <v>3904</v>
      </c>
      <c r="C70" s="33" t="s">
        <v>3905</v>
      </c>
      <c r="E70" s="24" t="str">
        <f t="shared" ref="E70:G70" si="70">SUBSTITUTE(A70, CHAR(10), "")</f>
        <v>１ 日本を取り巻く世界情勢の変化◎欧米諸国の来航は、東アジアにどのような影響を与えたのだろうか。</v>
      </c>
      <c r="F70" s="24" t="str">
        <f t="shared" si="70"/>
        <v>⑴外国船の来航に対する幕府の対応が、異国船打払令から薪水給与令に変化した理由を理解できる。⑵アヘン戦争が起こった理由を理解し、アヘン戦争が清や日本に与えた影響を考察できる。</v>
      </c>
      <c r="G70" s="24" t="str">
        <f t="shared" si="70"/>
        <v>①外国船の来航に対する幕府の対応が変化した理由を理解している。①アヘン戦争が起こった理由を理解している。②本時の学習課題について、アヘン戦争の影響に着目し、資料を活用しながら考察し、適切に表現している。</v>
      </c>
      <c r="H70" s="17">
        <v>70.0</v>
      </c>
      <c r="I70" s="17" t="s">
        <v>3906</v>
      </c>
      <c r="J70" s="17" t="s">
        <v>3907</v>
      </c>
    </row>
    <row r="71">
      <c r="A71" s="31" t="s">
        <v>3908</v>
      </c>
      <c r="B71" s="32" t="s">
        <v>3909</v>
      </c>
      <c r="C71" s="33" t="s">
        <v>3910</v>
      </c>
      <c r="E71" s="24" t="str">
        <f t="shared" ref="E71:G71" si="71">SUBSTITUTE(A71, CHAR(10), "")</f>
        <v>２ 諸藩の改革と幕府の衰退◎幕府が衰退したのには、どのような要因があったのだろうか。</v>
      </c>
      <c r="F71" s="24" t="str">
        <f t="shared" si="71"/>
        <v>⑴薩摩藩や長州藩、佐賀藩の財政改革の特色を理解し、改革に成功した理由を考察できる。⑵大塩平八郎の乱や天保の改革の失敗を通じて、幕府政治が動揺して衰退していくことを理解できる。</v>
      </c>
      <c r="G71" s="24" t="str">
        <f t="shared" si="71"/>
        <v>①薩摩藩や長州藩、佐賀藩の財政改革の特色を理解している。①工場制手工業のしくみが、近代産業の基礎となったことを理解している。②本時の学習課題について、諸藩の改革と幕府の改革との違いに着目し、資料を活用しながら考察し、適切に表現している。③諸藩の改革や渋染一揆の成果について、よりよい社会の実現を視野に、そこでみられる課題に対して関心を高めている。</v>
      </c>
      <c r="H71" s="16">
        <v>71.0</v>
      </c>
      <c r="I71" s="16" t="s">
        <v>3911</v>
      </c>
      <c r="J71" s="16" t="s">
        <v>3912</v>
      </c>
    </row>
    <row r="72">
      <c r="A72" s="31" t="s">
        <v>3913</v>
      </c>
      <c r="B72" s="32" t="s">
        <v>3914</v>
      </c>
      <c r="C72" s="33" t="s">
        <v>3915</v>
      </c>
      <c r="E72" s="24" t="str">
        <f t="shared" ref="E72:G72" si="72">SUBSTITUTE(A72, CHAR(10), "")</f>
        <v>３ 黒船来航の衝撃と開国◎開国は、日本の社会にどのような影響を与えたのだろうか。</v>
      </c>
      <c r="F72" s="24" t="str">
        <f t="shared" si="72"/>
        <v>⑴黒船来航の背景を理解し、日米和親条約と日米修好通商条約が結ばれたことの意味を理解できる。⑵開国と貿易の拡大が、日本の経済や社会に与えた影響を考えることができる。</v>
      </c>
      <c r="G72" s="24" t="str">
        <f t="shared" si="72"/>
        <v>①世界進出に後れをとったアメリカが、日本の開国を強く求めたことを理解している。①日米修好通商条約の不平等な側面を理解している。②本時の学習課題について、政治と経済の両面に着目し、資料を活用しながら考察し適切に表現している。</v>
      </c>
      <c r="H72" s="17">
        <v>72.0</v>
      </c>
      <c r="I72" s="17" t="s">
        <v>3916</v>
      </c>
      <c r="J72" s="17" t="s">
        <v>3917</v>
      </c>
    </row>
    <row r="73">
      <c r="A73" s="31" t="s">
        <v>3918</v>
      </c>
      <c r="B73" s="32" t="s">
        <v>3919</v>
      </c>
      <c r="C73" s="33" t="s">
        <v>3920</v>
      </c>
      <c r="E73" s="24" t="str">
        <f t="shared" ref="E73:G73" si="73">SUBSTITUTE(A73, CHAR(10), "")</f>
        <v>４ 江戸幕府の滅亡◎江戸幕府は、どのようにして倒れていったのだろうか。◇節の問いを振り返ろう◇欧米諸国が来航するなかで、日本の社会はどのように変化したのだろうか。</v>
      </c>
      <c r="F73" s="24" t="str">
        <f t="shared" si="73"/>
        <v>⑴薩摩藩と長州藩が、攘夷から倒幕へと考えを変えた理由を考察できる。⑵大政奉還により江戸幕府が滅亡し、王政復古の大号令により天皇を中心とする新政府の成立が宣言されたことを理解できる。</v>
      </c>
      <c r="G73" s="24" t="str">
        <f t="shared" si="73"/>
        <v>①大政奉還が行われ、王政復古の大号令が出されたことの意味を理解している。②本時の学習課題について、倒幕を進めた勢力と幕府の動きの両面に着目し、資料を活用しながら考察し、適切に表現している。③「節の問い」について振り返り、学習の方法や留意点について確認、調整しようとしている。</v>
      </c>
      <c r="H73" s="16">
        <v>73.0</v>
      </c>
      <c r="I73" s="16" t="s">
        <v>3921</v>
      </c>
      <c r="J73" s="16" t="s">
        <v>3922</v>
      </c>
    </row>
    <row r="74">
      <c r="A74" s="31" t="s">
        <v>3923</v>
      </c>
      <c r="B74" s="32" t="s">
        <v>3924</v>
      </c>
      <c r="C74" s="33" t="s">
        <v>3925</v>
      </c>
      <c r="E74" s="24" t="str">
        <f t="shared" ref="E74:G74" si="74">SUBSTITUTE(A74, CHAR(10), "")</f>
        <v>タイムトラベル⑨明治時代を眺めてみよう1880〜90年代のある場面</v>
      </c>
      <c r="F74" s="24" t="str">
        <f t="shared" si="74"/>
        <v>⑴明治時代のある養蚕業が盛んな地方都市の様子を描いた想像図を見て、江戸時代と比べて、どのような点が変化しているのかを読み取り、疑問があれば追究すべき課題（生徒自身の「単元を貫く問い」）を設定できる。</v>
      </c>
      <c r="G74" s="24" t="str">
        <f t="shared" si="74"/>
        <v>①小学校の学習を踏まえて、「タイムトラベル」の想像図から、明治時代の建物の様子や人々の服装などを読み取っている。②江戸時代と明治時代の違い、外国（列強諸国）とのつながりに着目し、「タイムトラベル」の想像図に描かれている事象を相互に関連づけるなどして、時代の様子を多面的・多角的に考察し、表現している。③「タイムトラベル」の想像図から、明治時代の特色を明らかにするための課題を見いだし、「問い」を立てて主体的に追究しようとしている。</v>
      </c>
      <c r="H74" s="17">
        <v>74.0</v>
      </c>
      <c r="I74" s="17" t="s">
        <v>3926</v>
      </c>
      <c r="J74" s="17" t="s">
        <v>3927</v>
      </c>
    </row>
    <row r="75">
      <c r="A75" s="31" t="s">
        <v>3928</v>
      </c>
      <c r="B75" s="32" t="s">
        <v>3929</v>
      </c>
      <c r="C75" s="33" t="s">
        <v>3930</v>
      </c>
      <c r="E75" s="24" t="str">
        <f t="shared" ref="E75:G75" si="75">SUBSTITUTE(A75, CHAR(10), "")</f>
        <v>１ 新政府による改革◎新政府は、どのような国づくりを目指したのだろうか。</v>
      </c>
      <c r="F75" s="24" t="str">
        <f t="shared" si="75"/>
        <v>⑴五箇条の御誓文から、新しい政治の方針を読み取り、どのような改革が行われたか理解できる。⑵明治政府の政策を通し、新政府の改革が何を目指して行われたのかを考察できる。</v>
      </c>
      <c r="G75" s="24" t="str">
        <f t="shared" si="75"/>
        <v>①五箇条の御誓文によって新政府の方針が示されたが、実際には藩閥政治が行われたことを理解している。①版籍奉還と廃藩置県により幕府と藩という支配の二重構造が廃され、新政府による中央集権の確立が目指されたことを理解している。②本時の学習課題について、江戸時代との違いに着目し、資料を活用しながら考察し、適切に表現している。③よりよい社会の実現を視野に、「解放令」後も続いた差別と、差別からの解放運動に対して関心を高めている。</v>
      </c>
      <c r="H75" s="16">
        <v>75.0</v>
      </c>
      <c r="I75" s="16" t="s">
        <v>3931</v>
      </c>
      <c r="J75" s="16" t="s">
        <v>3932</v>
      </c>
    </row>
    <row r="76">
      <c r="A76" s="31" t="s">
        <v>3933</v>
      </c>
      <c r="B76" s="32" t="s">
        <v>3934</v>
      </c>
      <c r="C76" s="33" t="s">
        <v>3935</v>
      </c>
      <c r="E76" s="24" t="str">
        <f t="shared" ref="E76:G76" si="76">SUBSTITUTE(A76, CHAR(10), "")</f>
        <v>２ 富国強兵を目指して◎日本を欧米諸国に並ぶ強い国にするため、どのような政策が行われたのだろうか。</v>
      </c>
      <c r="F76" s="24" t="str">
        <f t="shared" si="76"/>
        <v>⑴官営工場の設立や通信・交通の近代化、徴兵令、地租改正など、富国強兵を目指してさまざまな政策が行われたことを理解できる。⑵富国強兵を目指して行われた政策や制度が、社会や人々の生活に与えた影響を考察できる。</v>
      </c>
      <c r="G76" s="24" t="str">
        <f t="shared" si="76"/>
        <v>①徴兵令や帯刀の禁止、俸禄の廃止などの改革は、士族の特権を奪い、士族の新政府への不満を高めたことを理解している。②本時の学習課題について、「富国」を目指した殖産興業、「強兵」を目指した徴兵令、そしてそれらを実現するための安定した財源の確保としての地租改正に着目し、資料を活用しながら考察し、適切に表現している。</v>
      </c>
      <c r="H76" s="17">
        <v>76.0</v>
      </c>
      <c r="I76" s="17" t="s">
        <v>3936</v>
      </c>
      <c r="J76" s="17" t="s">
        <v>3937</v>
      </c>
    </row>
    <row r="77">
      <c r="A77" s="31" t="s">
        <v>3938</v>
      </c>
      <c r="B77" s="32" t="s">
        <v>3939</v>
      </c>
      <c r="C77" s="33" t="s">
        <v>3940</v>
      </c>
      <c r="E77" s="24" t="str">
        <f t="shared" ref="E77:G77" si="77">SUBSTITUTE(A77, CHAR(10), "")</f>
        <v>３ 文明開化と新政府の政策◎新政府が進めた新しい政策や欧米の文化を、人々はどのように受け止めたのだろうか。◇節の問いを振り返ろう◇明治政府は、どのように国づくりを進めたのだろうか。</v>
      </c>
      <c r="F77" s="24" t="str">
        <f t="shared" si="77"/>
        <v>⑴「文明開化」が進み、欧米の文化や生活様式が広まり、教育の近代化が進められたことを理解できる。⑵新政府の政策に反対する動きが各地で起こった理由を、国民の負担に着目して考察できる。</v>
      </c>
      <c r="G77" s="24" t="str">
        <f t="shared" si="77"/>
        <v>①「富国強兵」と近代化を実現させるためには、国民の知識を高め、人材を育てることが必要だったことを理解している。②本時の学習課題について、「血税一揆」や士族反乱などが起こった背景に着目し、資料を活用しながら考察し、適切に表現している。③「節の問い」について振り返り、学習の方法や留意点について確認、調整しようとしている。</v>
      </c>
      <c r="H77" s="16">
        <v>77.0</v>
      </c>
      <c r="I77" s="16" t="s">
        <v>3941</v>
      </c>
      <c r="J77" s="16" t="s">
        <v>3942</v>
      </c>
    </row>
    <row r="78">
      <c r="A78" s="31" t="s">
        <v>3943</v>
      </c>
      <c r="B78" s="32" t="s">
        <v>3944</v>
      </c>
      <c r="C78" s="33" t="s">
        <v>3945</v>
      </c>
      <c r="E78" s="24" t="str">
        <f t="shared" ref="E78:G78" si="78">SUBSTITUTE(A78, CHAR(10), "")</f>
        <v>１ 新たな外交と国境の画定◎新政府は近代国家をつくるために、どのような外交政策を進めていったのだろうか。</v>
      </c>
      <c r="F78" s="24" t="str">
        <f t="shared" si="78"/>
        <v>⑴新政府が岩倉使節団を派遣した目的やその成果を理解し、その後の外交政策や産業の発展に与えた影響について理解できる。⑵新政府が国境を画定した経緯とその課題について、主体的に追究できる。</v>
      </c>
      <c r="G78" s="24" t="str">
        <f t="shared" si="78"/>
        <v>①新政府が岩倉使節団を派遣した目的とその成果を、欧米諸国との不平等条約と留学生の同行に着目して理解している。①新政府が国境を画定していった理由を、近代国家の特徴を踏まえて理解している。②本時の学習課題について、欧米諸国、中国、朝鮮との領事裁判権の取り扱いに着目し、資料を活用しながら考察し、適切に表現している。</v>
      </c>
      <c r="H78" s="17">
        <v>78.0</v>
      </c>
      <c r="I78" s="17" t="s">
        <v>3946</v>
      </c>
      <c r="J78" s="17" t="s">
        <v>3947</v>
      </c>
    </row>
    <row r="79">
      <c r="A79" s="31" t="s">
        <v>3948</v>
      </c>
      <c r="B79" s="32" t="s">
        <v>3949</v>
      </c>
      <c r="C79" s="33" t="s">
        <v>3950</v>
      </c>
      <c r="E79" s="24" t="str">
        <f t="shared" ref="E79:G79" si="79">SUBSTITUTE(A79, CHAR(10), "")</f>
        <v>２ 沖縄・北海道と近代化の波◎新政府は近代国家をつくるために、沖縄や北海道に対してどのような政策を進めたのだろうか。</v>
      </c>
      <c r="F79" s="24" t="str">
        <f t="shared" si="79"/>
        <v>⑴沖縄や北海道が日本の統治下に置かれ、近代化が推し進められていく過程を理解できる。⑵新政府が沖縄と北海道を日本の統治下に置こうとした理由を、近隣諸国との関係から考えることができる。</v>
      </c>
      <c r="G79" s="24" t="str">
        <f t="shared" si="79"/>
        <v>①琉球が沖縄県として日本の統治下に置かれた過程を、薩摩藩の支配や琉球と清の歴史的な関係の変遷から理解している。①新政府が北海道の本格的な統治と開拓を進めた理由を、ロシアに対する北方の防備と士族の救済という視点に着目して理解している。②本時の学習課題について、沖縄の人々やアイヌ民族の生活や文化の変化に着目し、資料を活用しながら考察し、適切に表現している。</v>
      </c>
      <c r="H79" s="16">
        <v>79.0</v>
      </c>
      <c r="I79" s="16" t="s">
        <v>3951</v>
      </c>
      <c r="J79" s="16" t="s">
        <v>3952</v>
      </c>
    </row>
    <row r="80">
      <c r="A80" s="31" t="s">
        <v>3953</v>
      </c>
      <c r="B80" s="32" t="s">
        <v>3954</v>
      </c>
      <c r="C80" s="33" t="s">
        <v>3955</v>
      </c>
      <c r="E80" s="24" t="str">
        <f t="shared" ref="E80:G80" si="80">SUBSTITUTE(A80, CHAR(10), "")</f>
        <v>３ 自由と民権を求めて◎政府に不満をもつ人々はどのような活動を行い、それに対して政府はどのように対応したのだろうか。</v>
      </c>
      <c r="F80" s="24" t="str">
        <f t="shared" si="80"/>
        <v>⑴西南戦争後、新政府への抵抗が武力から言論に変化し、自由民権運動が広がっていったことを理解できる。⑵自由民権運動の広がりが国会の開設や憲法の制定に与えた影響とその課題を考えることができる。</v>
      </c>
      <c r="G80" s="24" t="str">
        <f t="shared" si="80"/>
        <v>①板垣退助など自由民権運動の活動家たちが、国会開設の過程において、それぞれがどのような行動をとったのかを読み取り理解している。②本時の学習課題について、自由民権運動の発展と衰退に着目し、資料を活用しながら考察し、適切に表現している。</v>
      </c>
      <c r="H80" s="17">
        <v>80.0</v>
      </c>
      <c r="I80" s="17" t="s">
        <v>3956</v>
      </c>
      <c r="J80" s="17" t="s">
        <v>3957</v>
      </c>
    </row>
    <row r="81">
      <c r="A81" s="31" t="s">
        <v>3958</v>
      </c>
      <c r="B81" s="32" t="s">
        <v>3959</v>
      </c>
      <c r="C81" s="33" t="s">
        <v>3960</v>
      </c>
      <c r="E81" s="24" t="str">
        <f t="shared" ref="E81:G81" si="81">SUBSTITUTE(A81, CHAR(10), "")</f>
        <v>４ 帝国憲法の成果と課題◎大日本帝国憲法の成立によって、政治や社会はどのように変化したのだろうか。◇節の問いを振り返ろう◇日本の近代国家の建設は、どのような成果と課題を生んだのだろうか。</v>
      </c>
      <c r="F81" s="24" t="str">
        <f t="shared" si="81"/>
        <v>⑴大日本帝国憲法のおおまかな特色を理解し、その成果と課題を考えることができる。⑵帝国議会のしくみや明治時代の選挙のしくみを現在と比較し、それぞれの特色を理解できる。⑶民法にみる「家制度」や女性の権利に関する課題を、主体的に追究できる。</v>
      </c>
      <c r="G81" s="24" t="str">
        <f t="shared" si="81"/>
        <v>①大日本帝国憲法における天皇と国民の立場や権利を条文から適切に読み取り、理解している。①帝国議会や選挙のしくみの主な点について、現在との違いを理解している。②本時の学習課題について、天皇や議会の権限、国民の参政権に着目し、資料を活用しながら考察し、適切に表現している。③日本での選挙の始まりについて、よりよい社会の実現を視野に、そこでみられる課題に対して関心を高めている。</v>
      </c>
      <c r="H81" s="16">
        <v>81.0</v>
      </c>
      <c r="I81" s="16" t="s">
        <v>3961</v>
      </c>
      <c r="J81" s="16" t="s">
        <v>3962</v>
      </c>
    </row>
    <row r="82">
      <c r="A82" s="31" t="s">
        <v>3963</v>
      </c>
      <c r="B82" s="32" t="s">
        <v>3964</v>
      </c>
      <c r="C82" s="33" t="s">
        <v>3965</v>
      </c>
      <c r="E82" s="24" t="str">
        <f t="shared" ref="E82:G82" si="82">SUBSTITUTE(A82, CHAR(10), "")</f>
        <v>１ アジアの列強を目指して◎明治政府は条約改正に向けて、どのような取り組みを行ったのだろうか。</v>
      </c>
      <c r="F82" s="24" t="str">
        <f t="shared" si="82"/>
        <v>⑴帝国主義の意味と、イギリス・ロシアの世界進出およびその対立の過程を理解できる。⑵条約改正の経過を理解し、領事裁判権を撤廃することができた理由を、明治政府の国内での取り組みと世界情勢の変化から考えることができる。</v>
      </c>
      <c r="G82" s="24" t="str">
        <f t="shared" si="82"/>
        <v>①列強が積極的に海外に進出し、植民地支配を広げた理由を理解している。①帝国主義を進めるイギリスとロシアは、東アジアでも対立を深めていたことや、この対立を背景に領事裁判権が撤廃できたことを理解している。②本時の学習課題について、当時の世界情勢に着目し、資料を活用しながら考察し、適切に表現している。</v>
      </c>
      <c r="H82" s="17">
        <v>82.0</v>
      </c>
      <c r="I82" s="17" t="s">
        <v>3966</v>
      </c>
      <c r="J82" s="17" t="s">
        <v>3967</v>
      </c>
    </row>
    <row r="83">
      <c r="A83" s="31" t="s">
        <v>3968</v>
      </c>
      <c r="B83" s="32" t="s">
        <v>3969</v>
      </c>
      <c r="C83" s="33" t="s">
        <v>3970</v>
      </c>
      <c r="E83" s="24" t="str">
        <f t="shared" ref="E83:G83" si="83">SUBSTITUTE(A83, CHAR(10), "")</f>
        <v>２ 朝鮮をめぐる対立　日清戦争◎日清戦争の結果、国内や東アジアではどのような変化が起こったのだろうか。</v>
      </c>
      <c r="F83" s="24" t="str">
        <f t="shared" si="83"/>
        <v>⑴朝鮮をめぐる日本と清との対立から日清戦争が始まったことを理解できる。⑵日清戦争後、日本・中国・朝鮮の関係がどのように変化していったか考えることができる。</v>
      </c>
      <c r="G83" s="24" t="str">
        <f t="shared" si="83"/>
        <v>①日清戦争が起こった背景を、朝鮮国内の分裂を利用しようとした日本と清の対立から理解している。②本時の学習課題について、政府と政党の関係や日本・清・朝鮮の関係に着目し、資料を活用しながら考察し、適切に表現している。</v>
      </c>
      <c r="H83" s="16">
        <v>83.0</v>
      </c>
      <c r="I83" s="16" t="s">
        <v>3971</v>
      </c>
      <c r="J83" s="16" t="s">
        <v>3972</v>
      </c>
    </row>
    <row r="84">
      <c r="A84" s="31" t="s">
        <v>3973</v>
      </c>
      <c r="B84" s="32" t="s">
        <v>3974</v>
      </c>
      <c r="C84" s="33" t="s">
        <v>3975</v>
      </c>
      <c r="E84" s="24" t="str">
        <f t="shared" ref="E84:G84" si="84">SUBSTITUTE(A84, CHAR(10), "")</f>
        <v>３ 世界が注目した日露戦争◎日露戦争によって、日本国内の状況や外国との関係はどのように変化したのだろうか。</v>
      </c>
      <c r="F84" s="24" t="str">
        <f t="shared" si="84"/>
        <v>⑴日露戦争が起こった理由を、世界の動きや日本国内の情勢から理解できる。⑵日露戦争が、その後の日本社会や世界に与えた影響と変化について考えることができる。</v>
      </c>
      <c r="G84" s="24" t="str">
        <f t="shared" si="84"/>
        <v>①日露戦争が起こった背景を、中国に進出しようとする日本とロシアの対立から理解している。②本時の学習課題について、戦果に対する国民の関心の高さやアメリカやイギリスとの関係の変化に着目し、資料を活用しながら考察し、適切に表現している。</v>
      </c>
      <c r="H84" s="17">
        <v>84.0</v>
      </c>
      <c r="I84" s="17" t="s">
        <v>3976</v>
      </c>
      <c r="J84" s="17" t="s">
        <v>3977</v>
      </c>
    </row>
    <row r="85">
      <c r="A85" s="31" t="s">
        <v>3978</v>
      </c>
      <c r="B85" s="32" t="s">
        <v>3979</v>
      </c>
      <c r="C85" s="33" t="s">
        <v>3980</v>
      </c>
      <c r="E85" s="24" t="str">
        <f t="shared" ref="E85:G85" si="85">SUBSTITUTE(A85, CHAR(10), "")</f>
        <v>４ 塗り替えられたアジアの地図◎日清・日露戦争の後、朝鮮・中国ではどのような変化がみられたのだろうか。◇節の問いを振り返ろう◇なぜ日本は不平等条約を改正することができたのだろうか。</v>
      </c>
      <c r="F85" s="24" t="str">
        <f t="shared" si="85"/>
        <v>⑴日露戦争後、日本はアジアへ進出する立場に変化していったことを考察できる。⑵中国では、辛亥革命によりアジアで最初の共和政が確立されたことを理解できる。</v>
      </c>
      <c r="G85" s="24" t="str">
        <f t="shared" si="85"/>
        <v>①中国では、辛亥革命により中華民国が成立し、アジアで最初の共和政が確立されたことを理解している。②本時の学習課題について、朝鮮半島や満州での日本の政策に着目し、資料を活用しながら考察し、適切に表現している。③よりよい社会の実現を視野に、日本に亡命した孫文と神戸とのかかわりについて、関心を高めている。③「節の問い」について振り返り、学習の方法や留意点について確認、調整しようとしている。</v>
      </c>
      <c r="H85" s="16">
        <v>85.0</v>
      </c>
      <c r="I85" s="16" t="s">
        <v>3981</v>
      </c>
      <c r="J85" s="16" t="s">
        <v>3982</v>
      </c>
    </row>
    <row r="86">
      <c r="A86" s="31" t="s">
        <v>3983</v>
      </c>
      <c r="B86" s="32" t="s">
        <v>3984</v>
      </c>
      <c r="C86" s="33" t="s">
        <v>3985</v>
      </c>
      <c r="E86" s="24" t="str">
        <f t="shared" ref="E86:G86" si="86">SUBSTITUTE(A86, CHAR(10), "")</f>
        <v>１ 近代日本を支えた糸と鉄◎日本の軽工業や重工業は、どのように発展していったのだろうか。</v>
      </c>
      <c r="F86" s="24" t="str">
        <f t="shared" si="86"/>
        <v>⑴日本の産業革命は、紡績業や製糸業などの軽工業から、鉄鋼や戦艦などの重工業へと発展していったことを理解できる。⑵軽工業と重工業の発展が日本の経済と産業に与えた影響を、輸出の増大や軍需産業と鉄道の発達、財閥の登場などに着目して考えることができる。</v>
      </c>
      <c r="G86" s="24" t="str">
        <f t="shared" si="86"/>
        <v>①近代日本の工業が、軽工業から重工業に転換していった過程を、鉄道の発達や日清・日露戦争との関わりから理解している。②本時の学習課題について、日清・日露戦争との関係に着目し、資料を活用しながら考察し、適切に表現している。</v>
      </c>
      <c r="H86" s="17">
        <v>86.0</v>
      </c>
      <c r="I86" s="17" t="s">
        <v>3986</v>
      </c>
      <c r="J86" s="17" t="s">
        <v>3987</v>
      </c>
    </row>
    <row r="87">
      <c r="A87" s="31" t="s">
        <v>3988</v>
      </c>
      <c r="B87" s="32" t="s">
        <v>3989</v>
      </c>
      <c r="C87" s="33" t="s">
        <v>3990</v>
      </c>
      <c r="E87" s="24" t="str">
        <f t="shared" ref="E87:G87" si="87">SUBSTITUTE(A87, CHAR(10), "")</f>
        <v>２ 変わる都市と農村◎工業化の進展は、人々の生活にどのような影響を与えたのだろうか。</v>
      </c>
      <c r="F87" s="24" t="str">
        <f t="shared" si="87"/>
        <v>⑴日露戦争の結果、日本は「列強」意識をもつようになった一方で、国民の生活は向上せず貧富の差が広がったことを理解できる。⑵工業化の進展が人々の生活に与えた影響を、労働問題や社会主義運動の高まり、公害の発生などに着目して考察し、社会の課題について主体的に追究できる。</v>
      </c>
      <c r="G87" s="24" t="str">
        <f t="shared" si="87"/>
        <v>①「列強への仲間入り」をした意識が高まる一方で、農村では小作農の増加し、また工業化の発展に伴う社会問題や社会主義運動が起きたことを理解している。②本時の学習課題について、農村や都市の生活の変化に着目し、資料を活用しながら考察し、適切に表現している。③足尾鉱毒事件について、よりよい社会の実現を視野に、そこでみられる課題に対して関心を高めている。</v>
      </c>
      <c r="H87" s="16">
        <v>87.0</v>
      </c>
      <c r="I87" s="16" t="s">
        <v>3991</v>
      </c>
      <c r="J87" s="16" t="s">
        <v>3992</v>
      </c>
    </row>
    <row r="88">
      <c r="A88" s="31" t="s">
        <v>3993</v>
      </c>
      <c r="B88" s="32" t="s">
        <v>3994</v>
      </c>
      <c r="C88" s="33" t="s">
        <v>3995</v>
      </c>
      <c r="E88" s="24" t="str">
        <f t="shared" ref="E88:G88" si="88">SUBSTITUTE(A88, CHAR(10), "")</f>
        <v>３ 欧米の影響を受けた近代文化◎明治時代には、どのような特色をもった文化が展開したのだろうか。◇節の問いを振り返ろう◇なぜ、近代化によって人々の生活が大きく変化したのだろうか。</v>
      </c>
      <c r="F88" s="24" t="str">
        <f t="shared" si="88"/>
        <v>⑴欧米の文化の影響を受けて、新しい文化が形成されたことを理解できる。⑵学校教育が近代化に果たした役割を考え、その成果と課題を主体的に追究することができる。</v>
      </c>
      <c r="G88" s="24" t="str">
        <f t="shared" si="88"/>
        <v>①日本の伝統文化に欧米文化が取り入れられ、近代文化が形成されたことを理解している。②本時の学習課題について、学校教育が果たした役割に着目し、資料を活用しながら考察し、適切に表現している。③明治三陸大津波と義援金、島崎藤村の文学、衛生政策の始まりについて、よりよい社会の実現を視野に入れながら関心を高めている。③「節の問い」について振り返り、学習の方法や留意点について確認、調整しようとしている。</v>
      </c>
      <c r="H88" s="17">
        <v>88.0</v>
      </c>
      <c r="I88" s="17" t="s">
        <v>3996</v>
      </c>
      <c r="J88" s="17" t="s">
        <v>3997</v>
      </c>
    </row>
    <row r="89">
      <c r="A89" s="31" t="s">
        <v>3998</v>
      </c>
      <c r="B89" s="32" t="s">
        <v>3999</v>
      </c>
      <c r="C89" s="33" t="s">
        <v>4000</v>
      </c>
      <c r="E89" s="24" t="str">
        <f t="shared" ref="E89:G89" si="89">SUBSTITUTE(A89, CHAR(10), "")</f>
        <v>章の学習を振り返ろう近代国家の歩みと国際社会■章の問い■近代国家の建設を目指すことによって、社会はどのように変化したのだろうか。</v>
      </c>
      <c r="F89" s="24" t="str">
        <f t="shared" si="89"/>
        <v>⑴日本の「近代化」を観点ごとに評価し、最も重視したい観点を選んでその理由を説明することができる。⑵近代前半とはどのような時代か、自分の言葉で表現したり、意見交換を行ったりすることができる。</v>
      </c>
      <c r="G89" s="24" t="str">
        <f t="shared" si="89"/>
        <v>①「近代国家の建設を目指すことによって、社会はどのように変化したのだろうか」という「章の問い」について、第５章の学習で獲得した知識を活用して、自分の考えをまとめている。②「近代国家の建設を目指すことによって、社会はどのように変化したのだろうか」という「章の問い」について、戦いの役割を担う人の移り変わりや近い時期のイギリスとの共通点に着目するなどして、多面的・多角的に考察し、近代前半の特色を適切に表現するとともに、現在とのつながりについて考察している。③第５章における自身の学習の経緯について振り返り、学習の方法や留意点について自身の学びを確認、調整しようとしている。</v>
      </c>
      <c r="H89" s="16">
        <v>89.0</v>
      </c>
      <c r="I89" s="16" t="s">
        <v>4001</v>
      </c>
      <c r="J89" s="16" t="s">
        <v>4002</v>
      </c>
    </row>
    <row r="90">
      <c r="A90" s="34" t="s">
        <v>4003</v>
      </c>
      <c r="B90" s="32" t="s">
        <v>4004</v>
      </c>
      <c r="C90" s="33" t="s">
        <v>4005</v>
      </c>
      <c r="E90" s="24" t="str">
        <f t="shared" ref="E90:G90" si="90">SUBSTITUTE(A90, CHAR(10), "")</f>
        <v>章の導入■章の問い■二度の世界大戦を経験することによって、社会はどのように変化したのだろうか。</v>
      </c>
      <c r="F90" s="24" t="str">
        <f t="shared" si="90"/>
        <v>⑴これから学習する近代後半（大正時代～昭和時代前半）がどのような時代であったのか、小学校で学んだ人物・出来事を振り返りながら、周りの生徒との対話を通じて自分なりの予想を立てることができる。</v>
      </c>
      <c r="G90" s="24" t="str">
        <f t="shared" si="90"/>
        <v>①小学校での学習などをもとに、近代後半に該当する時代を把握し、小学校で学習した歴史上の人物や出来事を想起できている。②前の章での学習などをもとに、近代後半では前の時代からどのように社会が変化するか、予想し表現している。③「二度の世界大戦を経験することによって、社会はどのように変化したのだろうか」という「章の問い」に対する学習の見通しを立て、学習を通して近代後半の特色を明らかにしようとしている。</v>
      </c>
      <c r="H90" s="17">
        <v>90.0</v>
      </c>
      <c r="I90" s="17" t="s">
        <v>4006</v>
      </c>
      <c r="J90" s="17" t="s">
        <v>4007</v>
      </c>
    </row>
    <row r="91">
      <c r="A91" s="31" t="s">
        <v>4008</v>
      </c>
      <c r="B91" s="32" t="s">
        <v>4009</v>
      </c>
      <c r="C91" s="33" t="s">
        <v>4010</v>
      </c>
      <c r="E91" s="24" t="str">
        <f t="shared" ref="E91:G91" si="91">SUBSTITUTE(A91, CHAR(10), "")</f>
        <v>１ 第一次世界大戦の始まりと総力戦◎第一次世界大戦は、それまでの戦争とどのような違いがあったのだろうか。</v>
      </c>
      <c r="F91" s="24" t="str">
        <f t="shared" si="91"/>
        <v>⑴第一次世界大戦が起こった背景とその特徴を理解できる。⑵第一次世界大戦が世界規模の戦争になり、総力戦となった理由を多面的・多角的に考えることができる。</v>
      </c>
      <c r="G91" s="24" t="str">
        <f t="shared" si="91"/>
        <v>①第一次世界大戦の背景を、三国同盟や三国協商などの同盟関係や、バルカン半島における対立などに着目して理解している。②本時の学習課題について、戦争の規模とそれまでの戦争との違いに着目し、資料を活用しながら考察し、適切に表現している。③よりよい社会の実現を視野に、インフルエンザの世界的な流行について、第一次世界大戦との因果関係も踏まえながら、そこでみられる課題に対して関心を高めている。</v>
      </c>
      <c r="H91" s="16">
        <v>91.0</v>
      </c>
      <c r="I91" s="16" t="s">
        <v>4011</v>
      </c>
      <c r="J91" s="16" t="s">
        <v>4012</v>
      </c>
    </row>
    <row r="92">
      <c r="A92" s="31" t="s">
        <v>4013</v>
      </c>
      <c r="B92" s="32" t="s">
        <v>4014</v>
      </c>
      <c r="C92" s="33" t="s">
        <v>4015</v>
      </c>
      <c r="E92" s="24" t="str">
        <f t="shared" ref="E92:G92" si="92">SUBSTITUTE(A92, CHAR(10), "")</f>
        <v>２ 第一次世界大戦の拡大と日本◎日本は、第一次世界大戦やロシア革命にどのように関わったのだろうか。</v>
      </c>
      <c r="F92" s="24" t="str">
        <f t="shared" si="92"/>
        <v>⑴日本は、第一次世界大戦にどのように関わったのかを、資料などから読み取ることができる。⑵シベリア出兵を行った理由を、ロシア革命との関わりから考察できる。</v>
      </c>
      <c r="G92" s="24" t="str">
        <f t="shared" si="92"/>
        <v>①日本が第一次世界大戦に参戦した目的を、二十一か条の要求から読み取っている。②本時の学習課題について、日本の中国に対する政策に着目し、資料を活用しながら考察し、適切に表現している。③板東俘虜収容所でのドイツ兵捕虜との交流について、よりよい社会の実現を視野に、そこでみられる課題に対して関心を高めている。</v>
      </c>
      <c r="H92" s="17">
        <v>92.0</v>
      </c>
      <c r="I92" s="17" t="s">
        <v>4016</v>
      </c>
      <c r="J92" s="17" t="s">
        <v>4017</v>
      </c>
    </row>
    <row r="93">
      <c r="A93" s="31" t="s">
        <v>4018</v>
      </c>
      <c r="B93" s="32" t="s">
        <v>4019</v>
      </c>
      <c r="C93" s="33" t="s">
        <v>4020</v>
      </c>
      <c r="E93" s="24" t="str">
        <f t="shared" ref="E93:G93" si="93">SUBSTITUTE(A93, CHAR(10), "")</f>
        <v>３ 第一次世界大戦後の欧米諸国◎第一次世界大戦後の欧米諸国では、どのような変化が起こったのだろうか。</v>
      </c>
      <c r="F93" s="24" t="str">
        <f t="shared" si="93"/>
        <v>⑴パリ講和会議の主な取り決めを理解し、欧米諸国にどのような変化が起こったのかを理解できる。⑵第一次世界大戦後に進められた民族自決の動きと国際連盟の設立について、それらの課題と併せて考察できる。</v>
      </c>
      <c r="G93" s="24" t="str">
        <f t="shared" si="93"/>
        <v>①ベルサイユ条約が戦勝国と敗戦国に与えた影響を理解している。①第一次世界大戦後、国際連盟が設立され、民族自決の動きが活発になったことを理解している。②本時の学習課題について、ドイツやアメリカの動きに着目し、資料を活用しながら考察し、適切に表現している。③よりよい社会の実現を視野に、女性の参政権について関心を高めている。</v>
      </c>
      <c r="H93" s="16">
        <v>93.0</v>
      </c>
      <c r="I93" s="16" t="s">
        <v>4021</v>
      </c>
      <c r="J93" s="16" t="s">
        <v>4022</v>
      </c>
    </row>
    <row r="94">
      <c r="A94" s="31" t="s">
        <v>4023</v>
      </c>
      <c r="B94" s="32" t="s">
        <v>4024</v>
      </c>
      <c r="C94" s="33" t="s">
        <v>4025</v>
      </c>
      <c r="E94" s="24" t="str">
        <f t="shared" ref="E94:G94" si="94">SUBSTITUTE(A94, CHAR(10), "")</f>
        <v>４ アジアの民族自決と国際協調◎第一次世界大戦後、アジアではどのような運動が起こったのだろうか。◇節の問いを振り返ろう◇第一次世界大戦は、世界にどのような変化をもたらしたのだろうか。</v>
      </c>
      <c r="F94" s="24" t="str">
        <f t="shared" si="94"/>
        <v>⑴第一次世界大戦後、朝鮮・インド・中国で起こった民族運動の背景とその影響を考察できる。⑵第一次世界大戦後、世界では国際協調と軍縮が進められたことを理解できる。</v>
      </c>
      <c r="G94" s="24" t="str">
        <f t="shared" si="94"/>
        <v>①朝鮮・インド・中国で起こった運動の概要を整理し、それぞれの目的などを適切にまとめ、理解している。①パリ講和会議やワシントン会議、ロンドン海軍軍縮会議の要点を理解している。②本時の学習課題について、民族自決の考え方の広がりとアジア諸国の現状に着目し、資料を活用しながら考察し、適切に表現している。③よりよい社会の実現を視野に、柳宗悦や浅川巧の活動について関心を高めている。③「節の問い」について振り返り、学習の方法や留意点について確認、調整しようとしている。</v>
      </c>
      <c r="H94" s="17">
        <v>94.0</v>
      </c>
      <c r="I94" s="17" t="s">
        <v>4026</v>
      </c>
      <c r="J94" s="17" t="s">
        <v>4027</v>
      </c>
    </row>
    <row r="95">
      <c r="A95" s="31" t="s">
        <v>4028</v>
      </c>
      <c r="B95" s="32" t="s">
        <v>4029</v>
      </c>
      <c r="C95" s="33" t="s">
        <v>4030</v>
      </c>
      <c r="E95" s="24" t="str">
        <f t="shared" ref="E95:G95" si="95">SUBSTITUTE(A95, CHAR(10), "")</f>
        <v>タイムトラベル⑩大正〜昭和初期を眺めてみよう1920〜30年代のある場面</v>
      </c>
      <c r="F95" s="24" t="str">
        <f t="shared" si="95"/>
        <v>⑴大正時代から昭和初期のころに産業が発達してきたある地方都市の駅前の様子を描いた想像図を見て、明治時代と比べて、どのような点が変化し、どのような共通点があったのかを読み取り、疑問があれば追究すべき課題（生徒自身の「単元を貫く問い」）を設定できる。</v>
      </c>
      <c r="G95" s="24" t="str">
        <f t="shared" si="95"/>
        <v>①小学校の学習を踏まえて、「タイムトラベル」の想像図から、大正～昭和初期の交通手段や人々の娯楽などを読み取っている。②明治時代と大正～昭和初期の違いに着目し、「タイムトラベル」の想像図に描かれている事象を相互に関連づけるなどして、時代の様子を多面的・多角的に考察し、表現している。③「タイムトラベル」の想像図から、大正時代から昭和初期にかけての時代の特色を明らかにするための課題を見いだし、「問い」を立てて主体的に追究しようとしている。</v>
      </c>
      <c r="H95" s="16">
        <v>95.0</v>
      </c>
      <c r="I95" s="16" t="s">
        <v>4031</v>
      </c>
      <c r="J95" s="16" t="s">
        <v>4032</v>
      </c>
    </row>
    <row r="96">
      <c r="A96" s="31" t="s">
        <v>4033</v>
      </c>
      <c r="B96" s="32" t="s">
        <v>4034</v>
      </c>
      <c r="C96" s="33" t="s">
        <v>4035</v>
      </c>
      <c r="E96" s="24" t="str">
        <f t="shared" ref="E96:G96" si="96">SUBSTITUTE(A96, CHAR(10), "")</f>
        <v>１ 護憲運動と政党内閣の成立◎第一次世界大戦前から後にかけて、どのようにして自由で民主主義的な風潮が高まったのだろうか。</v>
      </c>
      <c r="F96" s="24" t="str">
        <f t="shared" si="96"/>
        <v>⑴第一次世界大戦中、日本経済が急成長した理由と、その後の社会への影響について理解できる。⑵本格的な政党内閣が成立した理由を、護憲運動などの民主主義を求める動きや米騒動で示された世論の力に着目して考察できる。</v>
      </c>
      <c r="G96" s="24" t="str">
        <f t="shared" si="96"/>
        <v>①第一次世界大戦で輸出が増え、重工業が急成長したことで大戦景気とよばれる好景気になったことを理解している。①護憲運動とはどのような運動か、その担い手に着目し、理解している。②本時の学習課題について、世論の力の増大に着目し、資料を活用しながら考察し、適切に表現している。</v>
      </c>
      <c r="H96" s="17">
        <v>96.0</v>
      </c>
      <c r="I96" s="17" t="s">
        <v>4036</v>
      </c>
      <c r="J96" s="17" t="s">
        <v>4037</v>
      </c>
    </row>
    <row r="97">
      <c r="A97" s="31" t="s">
        <v>4038</v>
      </c>
      <c r="B97" s="32" t="s">
        <v>4039</v>
      </c>
      <c r="C97" s="33" t="s">
        <v>4040</v>
      </c>
      <c r="E97" s="24" t="str">
        <f t="shared" ref="E97:G97" si="97">SUBSTITUTE(A97, CHAR(10), "")</f>
        <v>２ 社会運動の高まりと男子普通選挙の実現◎民主主義を求める社会運動は、どのように展開したのだろうか。</v>
      </c>
      <c r="F97" s="24" t="str">
        <f t="shared" si="97"/>
        <v>⑴２度目の護憲運動により、男子普通選挙制が実現し、国民の政治参加の意識が高まったことを理解できる。⑵国民の意識の高まりから、さまざまな社会運動が現れたことを理解し、そこでみられる課題を主体的に追究できる。</v>
      </c>
      <c r="G97" s="24" t="str">
        <f t="shared" si="97"/>
        <v>①当時のさまざまな社会運動や政党政治の実現などに着目し、大正デモクラシーとはどのような風潮を意味するのか理解している。②本時の学習課題について、当時の社会問題に着目し、資料を活用しながら考察し、適切に表現している。③よりよい社会の実現を視野に、全国水平社の結成など平等な社会の実現を目指した運動について、関心を高めている。</v>
      </c>
      <c r="H97" s="16">
        <v>97.0</v>
      </c>
      <c r="I97" s="16" t="s">
        <v>4041</v>
      </c>
      <c r="J97" s="16" t="s">
        <v>4042</v>
      </c>
    </row>
    <row r="98">
      <c r="A98" s="31" t="s">
        <v>4043</v>
      </c>
      <c r="B98" s="32" t="s">
        <v>4044</v>
      </c>
      <c r="C98" s="33" t="s">
        <v>4045</v>
      </c>
      <c r="E98" s="24" t="str">
        <f t="shared" ref="E98:G98" si="98">SUBSTITUTE(A98, CHAR(10), "")</f>
        <v>３ 近代都市に現れた大衆文化◎大正時代から昭和時代初期には、どのような特色をもった文化が展開したのだろうか。◇節の問いを振り返ろう◇なぜ、自由で民主主義的な考え方が広まったのだろうか。</v>
      </c>
      <c r="F98" s="24" t="str">
        <f t="shared" si="98"/>
        <v>⑴工業の発達により、都市に労働者やサラリーマンが増加し、文化の大衆化が進行したことを理解できる。⑵住居や食事、生活習慣など、さまざまな場面に欧米の影響を受けた生活様式が広まったことを理解できる。⑶関東大震災がその後の都市計画など社会に与えた影響について、主体的に追究できる。</v>
      </c>
      <c r="G98" s="24" t="str">
        <f t="shared" si="98"/>
        <v>①現代につながる欧米の文化や習慣が、大正から昭和初期の時期に広まったことを、効果的にまとめ、理解している。②本時の学習課題について、学校教育を受けて育った大衆の生活に着目し、資料を活用しながら考察し、適切に表現している。③よりよい社会の実現を視野に、インフルエンザの流行による生活の変化や、関東大震災による被害と復興について、そこでみられる課題も含めて関心を高めている。③「節の問い」について振り返り、学習の方法や留意点について確認、調整しようとしている。</v>
      </c>
      <c r="H98" s="17">
        <v>98.0</v>
      </c>
      <c r="I98" s="17" t="s">
        <v>4046</v>
      </c>
      <c r="J98" s="17" t="s">
        <v>4047</v>
      </c>
    </row>
    <row r="99">
      <c r="A99" s="31" t="s">
        <v>4048</v>
      </c>
      <c r="B99" s="32" t="s">
        <v>4049</v>
      </c>
      <c r="C99" s="33" t="s">
        <v>4050</v>
      </c>
      <c r="E99" s="24" t="str">
        <f t="shared" ref="E99:G99" si="99">SUBSTITUTE(A99, CHAR(10), "")</f>
        <v>タイムトラベル⑪第二次世界大戦期を眺めてみよう1941年ごろのある場面</v>
      </c>
      <c r="F99" s="24" t="str">
        <f t="shared" si="99"/>
        <v>⑴第二次世界大戦の時代の阪神地域のある都市の様子を描いた想像図を見て、大正〜昭和初期と比べて、どのような点が変化し、どのような共通点があるのかを読み取り、疑問があれば追究すべき課題（生徒自身の「単元を貫く問い」）を設定できる。</v>
      </c>
      <c r="G99" s="24" t="str">
        <f t="shared" si="99"/>
        <v>①小学校の学習を踏まえて、「タイムトラベル」の想像図から、第二次世界大戦期の学校の様子や戦争と関連した人々の様子などを読み取っている。②大正時代～昭和初期の時代と第二次世界大戦期の違いに着目し、「タイムトラベル」の想像図に描かれている事象を相互に関連づけるなどして、時代の様子を多面的・多角的に考察し、表現している。③「タイムトラベル」の想像図から、第二次世界大戦期の特色を明らかにするための課題を見いだし、「問い」を立てて主体的に追究しようとしている。</v>
      </c>
      <c r="H99" s="16">
        <v>99.0</v>
      </c>
      <c r="I99" s="16" t="s">
        <v>4051</v>
      </c>
      <c r="J99" s="16" t="s">
        <v>4052</v>
      </c>
    </row>
    <row r="100">
      <c r="A100" s="31" t="s">
        <v>4053</v>
      </c>
      <c r="B100" s="32" t="s">
        <v>4054</v>
      </c>
      <c r="C100" s="33" t="s">
        <v>4055</v>
      </c>
      <c r="E100" s="24" t="str">
        <f t="shared" ref="E100:G100" si="100">SUBSTITUTE(A100, CHAR(10), "")</f>
        <v>１ 世界恐慌と行き詰まる日本◎世界恐慌は、日本へどのような影響を与えたのだろうか。</v>
      </c>
      <c r="F100" s="24" t="str">
        <f t="shared" si="100"/>
        <v>⑴アメリカから始まった恐慌が、どのように世界に広がり、どのような影響を各国に与えたか理解できる。⑵世界恐慌が日本に与えた影響を、農村の窮乏や政党政治の行き詰まりに着目して考察できる。</v>
      </c>
      <c r="G100" s="24" t="str">
        <f t="shared" si="100"/>
        <v>①不景気の影響から日本で起こった出来事を読み取り、都市と農村に分けて適切にまとめ、理解している。②本時の学習課題について、都市や農村の生活の変化が政治に与えた影響と、それによる政党政治の行き詰まりに着目し、資料を活用しながら考察し、適切に表現している。</v>
      </c>
      <c r="H100" s="17">
        <v>100.0</v>
      </c>
      <c r="I100" s="17" t="s">
        <v>4056</v>
      </c>
      <c r="J100" s="17" t="s">
        <v>4057</v>
      </c>
    </row>
    <row r="101">
      <c r="A101" s="31" t="s">
        <v>4058</v>
      </c>
      <c r="B101" s="32" t="s">
        <v>4059</v>
      </c>
      <c r="C101" s="33" t="s">
        <v>4060</v>
      </c>
      <c r="E101" s="24" t="str">
        <f t="shared" ref="E101:G101" si="101">SUBSTITUTE(A101, CHAR(10), "")</f>
        <v>２ 欧米諸国が選択した道◎世界恐慌に対して、欧米諸国はどのように対応したのだろうか。</v>
      </c>
      <c r="F101" s="24" t="str">
        <f t="shared" si="101"/>
        <v>⑴世界恐慌後の世界の経済状況を理解させ、各国がとった対応について考えることができる。⑵ドイツやイタリアでファシズムが台頭してきた理由を考察し、ファシズムや独裁者に対抗する動きが芸術分野でみられた背景を主体的に追究できる。</v>
      </c>
      <c r="G101" s="24" t="str">
        <f t="shared" si="101"/>
        <v>①アメリカ・イギリス・フランス・ソ連が行った経済政策を読み取らせ、ブロック経済など共通している内容やその目的を表などで適切にまとめ、理解している。②本時の学習課題について、ブロック経済の影響に着目し、資料を活用しながら考察し、適切に表現している。③「ゲルニカ」のように絵画や映画など芸術の分野で戦争への怒りや民主主義の大切さが表現されたことについて、よりよい社会の実現を視野に、課題も含めて関心を高めている。</v>
      </c>
      <c r="H101" s="16">
        <v>101.0</v>
      </c>
      <c r="I101" s="16" t="s">
        <v>4061</v>
      </c>
      <c r="J101" s="16" t="s">
        <v>4062</v>
      </c>
    </row>
    <row r="102">
      <c r="A102" s="31" t="s">
        <v>4063</v>
      </c>
      <c r="B102" s="32" t="s">
        <v>4064</v>
      </c>
      <c r="C102" s="33" t="s">
        <v>4065</v>
      </c>
      <c r="E102" s="24" t="str">
        <f t="shared" ref="E102:G102" si="102">SUBSTITUTE(A102, CHAR(10), "")</f>
        <v>３ 強まる軍部と衰える政党◎満州事変以後、政党政治はどのように変化したのだろうか。</v>
      </c>
      <c r="F102" s="24" t="str">
        <f t="shared" si="102"/>
        <v>⑴満州事変の概要を理解させ、満州への進出を民衆や新聞が支持した理由を考察できる。⑵満州事変以後、五・一五事件と二・二六事件を通じて、軍部が台頭してきたことを理解できる。</v>
      </c>
      <c r="G102" s="24" t="str">
        <f t="shared" si="102"/>
        <v>①五・一五事件と二・二六事件の影響について、政党政治が途絶え、軍部が力を強めていった経緯を理解している。②本時の学習課題について、軍部の動きとそれに対する世論に着目し、資料を活用しながら考察し、適切に表現している。</v>
      </c>
      <c r="H102" s="17">
        <v>102.0</v>
      </c>
      <c r="I102" s="17" t="s">
        <v>4066</v>
      </c>
      <c r="J102" s="17" t="s">
        <v>4067</v>
      </c>
    </row>
    <row r="103">
      <c r="A103" s="31" t="s">
        <v>4068</v>
      </c>
      <c r="B103" s="32" t="s">
        <v>4069</v>
      </c>
      <c r="C103" s="33" t="s">
        <v>4070</v>
      </c>
      <c r="E103" s="24" t="str">
        <f t="shared" ref="E103:G103" si="103">SUBSTITUTE(A103, CHAR(10), "")</f>
        <v>４ 日中戦争と総力戦に向かう国民生活◎日本は戦争を進めるために、どのような政策を行ったのだろうか。◇節の問いを振り返ろう◇なぜ、世界や日本では、ファシズムや軍国主義の風潮が強まっていったのだろうか。</v>
      </c>
      <c r="F103" s="24" t="str">
        <f t="shared" si="103"/>
        <v>⑴盧溝橋事件をきっかけに日中戦争が始まったことを理解させ、戦争が長期化した理由を考察できる。⑵国内では、長期化する戦争に協力するための法律や組織がつくられ、国民生活に大きな影響を与えたことを理解できる。</v>
      </c>
      <c r="G103" s="24" t="str">
        <f t="shared" si="103"/>
        <v>①日中戦争開戦の経緯と、その後日本と中国の国内で起こった動きを理解している。①戦争を進めるために、政府が国民に対して行った政策を読み取らせ、それぞれのねらいについて適切にまとめて理解している。②本時の学習課題について、大正期の政治や生活との違いに着目し、資料を活用しながら考察し、適切に表現している。③「節の問い」について振り返り、学習の方法や留意点について確認、調整しようとしている。</v>
      </c>
      <c r="H103" s="16">
        <v>103.0</v>
      </c>
      <c r="I103" s="16" t="s">
        <v>4071</v>
      </c>
      <c r="J103" s="16" t="s">
        <v>4072</v>
      </c>
    </row>
    <row r="104">
      <c r="A104" s="31" t="s">
        <v>4073</v>
      </c>
      <c r="B104" s="32" t="s">
        <v>4074</v>
      </c>
      <c r="C104" s="33" t="s">
        <v>4075</v>
      </c>
      <c r="E104" s="24" t="str">
        <f t="shared" ref="E104:G104" si="104">SUBSTITUTE(A104, CHAR(10), "")</f>
        <v>１ 第二次世界大戦への道◎第二次世界大戦が始まってから、日本は欧米諸国とどのような関係を築こうとしたのだろうか。</v>
      </c>
      <c r="F104" s="24" t="str">
        <f t="shared" si="104"/>
        <v>⑴各国の同盟関係を背景に、ドイツがポーランドに侵攻し、第二次世界大戦が始まったことを理解できる。⑵開戦前の日米関係に着目し、日本がインドシナ南部に侵攻した理由を考察できる。</v>
      </c>
      <c r="G104" s="24" t="str">
        <f t="shared" si="104"/>
        <v>①日本が日独伊三国同盟、日ソ中立条約を結んだ目的を、適切に読み取り理解している。①第二次世界大戦が始まって以降の、日本とドイツ・アメリカ・ソ連などとの関係とその変化を理解している。②本時の学習課題について、日本とドイツ・アメリカ・ソ連との関係に着目し、資料を活用しながら考察し、適切に表現している。③ユダヤ人の命を救おうとした杉原千畝や樋口季一郎の行動について、よりよい社会の実現を視野に、そこでみられる課題に対して関心を高めている。</v>
      </c>
      <c r="H104" s="17">
        <v>104.0</v>
      </c>
      <c r="I104" s="17" t="s">
        <v>4076</v>
      </c>
      <c r="J104" s="17" t="s">
        <v>4077</v>
      </c>
    </row>
    <row r="105">
      <c r="A105" s="31" t="s">
        <v>4078</v>
      </c>
      <c r="B105" s="32" t="s">
        <v>4079</v>
      </c>
      <c r="C105" s="33" t="s">
        <v>4080</v>
      </c>
      <c r="E105" s="24" t="str">
        <f t="shared" ref="E105:G105" si="105">SUBSTITUTE(A105, CHAR(10), "")</f>
        <v>２ 太平洋戦争と植民地支配の変化◎日本の植民地や占領下の地域では、どのような政策が行われたのだろうか。</v>
      </c>
      <c r="F105" s="24" t="str">
        <f t="shared" si="105"/>
        <v>⑴太平洋戦争開戦の経緯を踏まえ、植民地や占領下の地域で日本がどのような政策を行ったかを理解できる。⑵日本の植民地や占領下の地域で抗日運動が起こった理由を考えることができる。</v>
      </c>
      <c r="G105" s="24" t="str">
        <f t="shared" si="105"/>
        <v>①日本軍が掲げた「大東亜共栄圏」の考え方やアジアの人々のとらえ方を、資料などから適切に読み取らせ、理解している。②本時の学習課題について、日本の植民地や占領下の地域で抵抗運動が起こったことに着目し、資料を活用しながら考察し、適切に表現している。③戦時下での子どもの文化の変化について、よりよい社会の実現を視野に、そこで見られる課題に対して関心を高めている。</v>
      </c>
      <c r="H105" s="16">
        <v>105.0</v>
      </c>
      <c r="I105" s="16" t="s">
        <v>4081</v>
      </c>
      <c r="J105" s="16" t="s">
        <v>4082</v>
      </c>
    </row>
    <row r="106">
      <c r="A106" s="31" t="s">
        <v>4083</v>
      </c>
      <c r="B106" s="32" t="s">
        <v>4084</v>
      </c>
      <c r="C106" s="33" t="s">
        <v>4085</v>
      </c>
      <c r="E106" s="24" t="str">
        <f t="shared" ref="E106:G106" si="106">SUBSTITUTE(A106, CHAR(10), "")</f>
        <v>３ 戦局の悪化と戦時下の暮らし◎戦局の悪化によって、日本の人々の生活はどのように変化したのだろうか。</v>
      </c>
      <c r="F106" s="24" t="str">
        <f t="shared" si="106"/>
        <v>⑴戦局が悪化した経過と、その状況下で国民はどのような暮らしを強いられたかを理解できる。⑵勤労動員、学徒出陣、学童疎開が行われるようになった理由を考察し、適切に表現できる。</v>
      </c>
      <c r="G106" s="24" t="str">
        <f t="shared" si="106"/>
        <v>①戦局が悪化したことにより、国民生活がどのように変化したかを理解している。①ヨーロッパ戦線でのイタリア、ドイツの降伏の経緯を理解している。②本時の学習課題について、マスメディアの働きに着目し、資料を活用しながら考察し、適切に表現している。</v>
      </c>
      <c r="H106" s="17">
        <v>106.0</v>
      </c>
      <c r="I106" s="17" t="s">
        <v>4086</v>
      </c>
      <c r="J106" s="17" t="s">
        <v>4087</v>
      </c>
    </row>
    <row r="107">
      <c r="A107" s="31" t="s">
        <v>4088</v>
      </c>
      <c r="B107" s="32" t="s">
        <v>4089</v>
      </c>
      <c r="C107" s="33" t="s">
        <v>4090</v>
      </c>
      <c r="E107" s="24" t="str">
        <f t="shared" ref="E107:G107" si="107">SUBSTITUTE(A107, CHAR(10), "")</f>
        <v>４ ポツダム宣言と日本の敗戦◎第二次世界大戦は、日本や世界にどのような影響を与えたのだろうか。◇節の問いを振り返ろう◇なぜ世界や日本は、二度目の世界大戦を起こしてしまったのだろうか。</v>
      </c>
      <c r="F107" s="24" t="str">
        <f t="shared" si="107"/>
        <v>⑴原爆の投下、ソ連の満州・南樺太侵攻などによりさらに多くの犠牲者を出しながら、ポツダム宣言の受諾によって、終戦となったことを理解できる。⑵第二次世界大戦がもたらした惨禍に着目し、戦争の悲惨さについて考察できる。</v>
      </c>
      <c r="G107" s="24" t="str">
        <f t="shared" si="107"/>
        <v>①ヤルタ会談、東京大空襲、沖縄戦、ドイツの降伏、広島・長崎への原爆投下、ソ連参戦、ポツダム宣言受諾など、1945年の世界と日本の動きを表などにまとめ、理解している。②本時の学習課題について、戦争の惨禍による損害の大きさに着目し、資料を活用しながら考察し、適切に表現している。③「節の問い」について振り返り、学習の方法や留意点について確認、調整しようとしている。</v>
      </c>
      <c r="H107" s="16">
        <v>107.0</v>
      </c>
      <c r="I107" s="16" t="s">
        <v>4091</v>
      </c>
      <c r="J107" s="16" t="s">
        <v>4092</v>
      </c>
    </row>
    <row r="108">
      <c r="A108" s="31" t="s">
        <v>4093</v>
      </c>
      <c r="B108" s="32" t="s">
        <v>4094</v>
      </c>
      <c r="C108" s="33" t="s">
        <v>4095</v>
      </c>
      <c r="E108" s="24" t="str">
        <f t="shared" ref="E108:G108" si="108">SUBSTITUTE(A108, CHAR(10), "")</f>
        <v>章の学習を振り返ろう二度の世界大戦と日本■章の問い■二度の世界大戦を経験することによって、社会はどのように変化したのだろうか。</v>
      </c>
      <c r="F108" s="24" t="str">
        <f t="shared" si="108"/>
        <v>⑴「近代化」が進展した日本で、世論が求めたものが何かを考え、世論が大きく転換した時期を選び、その理由を説明することができる。⑵近代後半とはどのような時代か、自分の言葉で表現したり、意見交換を行ったりすることができる。</v>
      </c>
      <c r="G108" s="24" t="str">
        <f t="shared" si="108"/>
        <v>①「二度の世界大戦を経験することによって、社会はどのように変化したのだろうか」という「章の問い」について、第６章の学習で獲得した知識を活用して、自分の考えをまとめている。②「二度の世界大戦を経験することによって、社会はどのように変化したのだろうか」という「章の問い」について、映画の上演作品の違いや主婦たちの行動の背景に着目するなどして多面的・多角的に考察し、近代後半の特色を適切に表現するとともに、現在とのつながりについて考察している。③第６章における自身の学習の経緯について振り返り、学習の方法や留意点について自身の学びを確認、調整しようとしている。</v>
      </c>
      <c r="H108" s="17">
        <v>108.0</v>
      </c>
      <c r="I108" s="17" t="s">
        <v>4096</v>
      </c>
      <c r="J108" s="17" t="s">
        <v>4097</v>
      </c>
    </row>
    <row r="109">
      <c r="A109" s="34" t="s">
        <v>4098</v>
      </c>
      <c r="B109" s="32" t="s">
        <v>4099</v>
      </c>
      <c r="C109" s="33" t="s">
        <v>4100</v>
      </c>
      <c r="E109" s="24" t="str">
        <f t="shared" ref="E109:G109" si="109">SUBSTITUTE(A109, CHAR(10), "")</f>
        <v>章の導入■章の問い■戦後の日本の社会はどのように変化し、現在へつながってきたのだろうか。</v>
      </c>
      <c r="F109" s="24" t="str">
        <f t="shared" si="109"/>
        <v>⑴これから学習する現代（昭和時代後半～現在）がどのような時代であったのか、小学校で学んだ人物・出来事を振り返りながら、周りの生徒との対話を通じて自分なりの予想を立てることができる。</v>
      </c>
      <c r="G109" s="24" t="str">
        <f t="shared" si="109"/>
        <v>①小学校での学習などをもとに、現代に該当する時代を把握し、小学校で学習した出来事を想起できている。②前の章での学習などをもとに、現代では前の時代からどのように社会が変化するか予想し、表現している。③「戦後の日本の社会はどのように変化し、現在へつながってきたのだろうか」という「章の問い」に対する学習の見通しを立て、学習を通して現代の特色を明らかにしようとしている。</v>
      </c>
      <c r="H109" s="16">
        <v>109.0</v>
      </c>
      <c r="I109" s="16" t="s">
        <v>4101</v>
      </c>
      <c r="J109" s="16" t="s">
        <v>4102</v>
      </c>
    </row>
    <row r="110">
      <c r="A110" s="31" t="s">
        <v>4103</v>
      </c>
      <c r="B110" s="32" t="s">
        <v>4104</v>
      </c>
      <c r="C110" s="33" t="s">
        <v>4105</v>
      </c>
      <c r="E110" s="24" t="str">
        <f t="shared" ref="E110:G110" si="110">SUBSTITUTE(A110, CHAR(10), "")</f>
        <v>タイムトラベル⑫高度経済成長期を眺めてみよう1960〜70年ごろのある場面</v>
      </c>
      <c r="F110" s="24" t="str">
        <f t="shared" si="110"/>
        <v>⑴新幹線が開業した1960年代の東海地方のあるまちの様子を描いた想像図を見て、大正時代～昭和初期や第二次世界大戦期と比べて、どのような点が変化したのかを読み取り、疑問があれば追求すべき課題（生徒自身の「単元を貫く問い」）を設定できる。</v>
      </c>
      <c r="G110" s="24" t="str">
        <f t="shared" si="110"/>
        <v>①小学校の学習を踏まえて、「タイムトラベル」の想像図から、高度経済成長期の交通手段や選挙活動の様子などを読み取っている。②大正時代～昭和初期や第二次世界大戦期と高度経済成長期の違いに着目し、「タイムトラベル」の想像図に描かれている事象を相互に関連づけるなどして、高度経済成長期の様子を多面的・多角的に考察し、表現している。③「タイムトラベル」の想像図から、高度経済成長期の特色を明らかにするための課題を見いだし、「問い」を立てて主体的に追究しようとしている。</v>
      </c>
      <c r="H110" s="17">
        <v>110.0</v>
      </c>
      <c r="I110" s="17" t="s">
        <v>4106</v>
      </c>
      <c r="J110" s="17" t="s">
        <v>4107</v>
      </c>
    </row>
    <row r="111">
      <c r="A111" s="31" t="s">
        <v>4108</v>
      </c>
      <c r="B111" s="32" t="s">
        <v>4109</v>
      </c>
      <c r="C111" s="33" t="s">
        <v>4110</v>
      </c>
      <c r="E111" s="24" t="str">
        <f t="shared" ref="E111:G111" si="111">SUBSTITUTE(A111, CHAR(10), "")</f>
        <v>１ 敗戦からの出発◎敗戦後、日本の人々と社会はどのような状況であったのだろうか。</v>
      </c>
      <c r="F111" s="24" t="str">
        <f t="shared" si="111"/>
        <v>⑴終戦後、連合国軍総司令部（GHQ）が中心となって日本を占領し、その下で民主化が進められたことを理解できる。⑵敗戦が人々に与えた影響を、国内の人々の生活の変化や海外の戦地にいた人々の姿から考察できる。</v>
      </c>
      <c r="G111" s="24" t="str">
        <f t="shared" si="111"/>
        <v>①GHQによる軍国主義の徹底的な排除と民主化政策の指示に基づき、日本政府が軍隊の解散、戦犯の逮捕、戦争協力者の公職からの追放などを行ったことを理解している。①戦後、多くの人々が海外から引き揚げてきた一方、シベリアに抑留された人々や中国残留日本人孤児など、終戦後も帰国できなかった人々がいたことを理解している。②本時の学習課題について、敗戦後の人々の生活状況や、海外から600万人もの日本人が引き揚げてきたことに着目し、資料を活用しながら考察し、適切に表現している。③敗戦から立ち直る日本について、よりよい社会の実現を視野に、そこでみられる課題に対して関心を高めている。</v>
      </c>
      <c r="H111" s="16">
        <v>111.0</v>
      </c>
      <c r="I111" s="16" t="s">
        <v>4111</v>
      </c>
      <c r="J111" s="16" t="s">
        <v>4112</v>
      </c>
    </row>
    <row r="112">
      <c r="A112" s="31" t="s">
        <v>4113</v>
      </c>
      <c r="B112" s="32" t="s">
        <v>4114</v>
      </c>
      <c r="C112" s="33" t="s">
        <v>4115</v>
      </c>
      <c r="E112" s="24" t="str">
        <f t="shared" ref="E112:G112" si="112">SUBSTITUTE(A112, CHAR(10), "")</f>
        <v>２ 新時代に求められた憲法◎日本の民主化を進めるために、どのような改革が行われたのだろうか。</v>
      </c>
      <c r="F112" s="24" t="str">
        <f t="shared" si="112"/>
        <v>⑴戦後、政治・経済・教育などの民主化政策がどのように進められたかを理解できる。⑵日本国憲法が、国民主権・平和主義・基本的人権の尊重を三大原理として制定された理由を考察し、適切に表現できる。</v>
      </c>
      <c r="G112" s="24" t="str">
        <f t="shared" si="112"/>
        <v>①この時期に進展した日本の民主化政策の内容とそのねらいについて、資料から読み取り、理解している。②本時の学習課題について、財閥解体や農地改革、日本国憲法の制定が民主化に果たした役割に着目し、資料を活用しながら考察し、適切に表現している。</v>
      </c>
      <c r="H112" s="17">
        <v>112.0</v>
      </c>
      <c r="I112" s="17" t="s">
        <v>4116</v>
      </c>
      <c r="J112" s="17" t="s">
        <v>4117</v>
      </c>
    </row>
    <row r="113">
      <c r="A113" s="31" t="s">
        <v>4118</v>
      </c>
      <c r="B113" s="32" t="s">
        <v>4119</v>
      </c>
      <c r="C113" s="33" t="s">
        <v>4120</v>
      </c>
      <c r="E113" s="24" t="str">
        <f t="shared" ref="E113:G113" si="113">SUBSTITUTE(A113, CHAR(10), "")</f>
        <v>３ 冷たい戦争とその影響◎冷戦は日本や世界各地にどのような影響を与えたのだろうか。◇節の問いを振り返ろう◇第二次世界大戦後、日本は独立の回復に向けて、どのような取り組みを行ってきたのだろうか。</v>
      </c>
      <c r="F113" s="24" t="str">
        <f t="shared" si="113"/>
        <v>⑴第二次世界大戦後、国際関係は東西陣営が対立する冷戦構造を中心に展開されたことを理解できる。⑵日本に警察予備隊が創設された理由を、冷戦との関わりから考えることができる。⑶冷戦中に核開発競争が進んだ理由を考え、そこでみられる課題を主体的に追究できる。</v>
      </c>
      <c r="G113" s="24" t="str">
        <f t="shared" si="113"/>
        <v>①冷戦の影響によってドイツや朝鮮が分断され、西ドイツと東ドイツ、韓国と北朝鮮に分かれたことを理解している。②本時の学習課題について、占領政策の転換や新たに生み出された分断に着目し、資料を活用しながら考察し、適切に表現している。③冷戦の対立について、よりよい社会の実現を視野に、そこでみられる課題に対して関心を高めている。</v>
      </c>
      <c r="H113" s="16">
        <v>113.0</v>
      </c>
      <c r="I113" s="16" t="s">
        <v>4121</v>
      </c>
      <c r="J113" s="16" t="s">
        <v>4122</v>
      </c>
    </row>
    <row r="114">
      <c r="A114" s="31" t="s">
        <v>4123</v>
      </c>
      <c r="B114" s="32" t="s">
        <v>4124</v>
      </c>
      <c r="C114" s="33" t="s">
        <v>4125</v>
      </c>
      <c r="E114" s="24" t="str">
        <f t="shared" ref="E114:G114" si="114">SUBSTITUTE(A114, CHAR(10), "")</f>
        <v>１ 日本の独立と世界の動き◎独立を回復した日本は、どのような課題を残しながら国際社会に復帰したのだろうか。</v>
      </c>
      <c r="F114" s="24" t="str">
        <f t="shared" si="114"/>
        <v>⑴日本がアメリカとの関係を重視しながら、サンフランシスコ平和条約を軸に国際社会に復帰していく過程を理解できる。⑵独立を回復し国際社会に復帰する過程で、日本に残された課題を考察できる。</v>
      </c>
      <c r="G114" s="24" t="str">
        <f t="shared" si="114"/>
        <v>①日本がサンフランシスコ平和条約を結んで独立を回復し、その後国際連合に加盟して、国際社会に復帰していった過程を理解している。②本時の学習課題について、冷戦が日本の国際社会への復帰に与えた影響に着目し、資料を活用しながら考察し、適切に表現している。③よりよい社会の実現を視野に、在日韓国・朝鮮人が抱える差別と権利の制限などの問題に対して関心を高めている。</v>
      </c>
      <c r="H114" s="17">
        <v>114.0</v>
      </c>
      <c r="I114" s="17" t="s">
        <v>4126</v>
      </c>
      <c r="J114" s="17" t="s">
        <v>4127</v>
      </c>
    </row>
    <row r="115">
      <c r="A115" s="31" t="s">
        <v>4128</v>
      </c>
      <c r="B115" s="32" t="s">
        <v>4129</v>
      </c>
      <c r="C115" s="33" t="s">
        <v>4130</v>
      </c>
      <c r="E115" s="24" t="str">
        <f t="shared" ref="E115:G115" si="115">SUBSTITUTE(A115, CHAR(10), "")</f>
        <v>２ 冷戦下での日本とアジア◎アメリカとソ連の対立は、日本を含めた東アジアの国際関係にどのような変化を与えたのだろうか。</v>
      </c>
      <c r="F115" s="24" t="str">
        <f t="shared" si="115"/>
        <v>⑴ベトナム戦争が起こった背景を理解し、沖縄が日本へ返還された理由をベトナム戦争との関わりから考察できる。⑵日本が近隣諸国と国交正常化を進めた経緯を理解し、残された課題点について考えることができる。⑶沖縄の基地問題について現状を理解し、そこでみられる課題を主体的に追究できる。</v>
      </c>
      <c r="G115" s="24" t="str">
        <f t="shared" si="115"/>
        <v>①沖縄は東アジアの軍事拠点として、安全保障上の要請からアメリカ軍基地を残したまま返還されたことを理解している。②本時の学習課題について、ベトナム戦争と沖縄との関係や中国や韓国との国交正常化に着目し、資料を活用しながら考察し、適切に表現している。③沖縄の基地問題について、よりよい社会の実現を視野に、そこでみられる課題に対して関心を高めている。</v>
      </c>
      <c r="H115" s="16">
        <v>115.0</v>
      </c>
      <c r="I115" s="16" t="s">
        <v>4131</v>
      </c>
      <c r="J115" s="16" t="s">
        <v>4132</v>
      </c>
    </row>
    <row r="116">
      <c r="A116" s="31" t="s">
        <v>4133</v>
      </c>
      <c r="B116" s="32" t="s">
        <v>4134</v>
      </c>
      <c r="C116" s="33" t="s">
        <v>4135</v>
      </c>
      <c r="E116" s="24" t="str">
        <f t="shared" ref="E116:G116" si="116">SUBSTITUTE(A116, CHAR(10), "")</f>
        <v>３ 経済成長による日本の変化◎急速な経済の発展は、私たちの生活にどのような影響を与えたのだろうか。</v>
      </c>
      <c r="F116" s="24" t="str">
        <f t="shared" si="116"/>
        <v>⑴高度経済成長によって、短期間にインフラが整備され、国民の生活が向上したことを理解できる。⑵急激な工業化による公害や石油危機に日本がどのように取り組み、乗り越えることができたのかを考察できる。</v>
      </c>
      <c r="G116" s="24" t="str">
        <f t="shared" si="116"/>
        <v>①日本の高度経済成長はどのように展開したか、そしてどのような社会問題が発生したかを理解している。②本時の学習課題について、高度経済成長が日本の社会にもたらした功罪に着目し、資料を活用しながら考察し、適切に表現している。③公害問題の発生と対応について、よりよい社会の実現を視野に、関心を高めている。</v>
      </c>
      <c r="H116" s="17">
        <v>116.0</v>
      </c>
      <c r="I116" s="17" t="s">
        <v>4136</v>
      </c>
      <c r="J116" s="17" t="s">
        <v>4137</v>
      </c>
    </row>
    <row r="117">
      <c r="A117" s="31" t="s">
        <v>4138</v>
      </c>
      <c r="B117" s="32" t="s">
        <v>4139</v>
      </c>
      <c r="C117" s="33" t="s">
        <v>4140</v>
      </c>
      <c r="E117" s="24" t="str">
        <f t="shared" ref="E117:G117" si="117">SUBSTITUTE(A117, CHAR(10), "")</f>
        <v>４ 日本の社会と国際関係の変化◎経済大国となった日本は、日本国内や国際社会にどのような影響を与えたのだろうか。</v>
      </c>
      <c r="F117" s="24" t="str">
        <f t="shared" si="117"/>
        <v>⑴日本の経済発展が、国内や国際社会に与えた影響を理解できる。⑵国際社会において日本が果たすべき役割について考察し、そこでみられる課題を主体的に追究できる。</v>
      </c>
      <c r="G117" s="24" t="str">
        <f t="shared" si="117"/>
        <v>①国際社会ではアメリカなどとの間に貿易摩擦の問題が起こった一方、国内ではバブル経済を迎えたことを理解している。②本時の学習課題について、財政赤字と民営化や諸外国との経済関係の変化に着目し、資料を活用しながら考察し、適切に表現している。③よりよい社会の実現を視野に、少子高齢社会や都市と地方の格差などの課題に対して関心を高めている。</v>
      </c>
      <c r="H117" s="16">
        <v>117.0</v>
      </c>
      <c r="I117" s="16" t="s">
        <v>4141</v>
      </c>
      <c r="J117" s="16" t="s">
        <v>4142</v>
      </c>
    </row>
    <row r="118">
      <c r="A118" s="31" t="s">
        <v>4143</v>
      </c>
      <c r="B118" s="32" t="s">
        <v>4144</v>
      </c>
      <c r="C118" s="33" t="s">
        <v>4145</v>
      </c>
      <c r="E118" s="24" t="str">
        <f t="shared" ref="E118:G118" si="118">SUBSTITUTE(A118, CHAR(10), "")</f>
        <v>５ 大衆化・多様化する戦後の文化◎戦後復興期から高度経済成長にかけて、人々の生活や文化はどのように変化したのだろうか。◇節の問いを振り返ろう◇国際社会に復帰した日本は、どのような役割を担うようになったのだろうか。</v>
      </c>
      <c r="F118" s="24" t="str">
        <f t="shared" si="118"/>
        <v>⑴戦後の文化の特色を、アメリカ文化の影響とマスメディアの発達との関わりから理解できる。⑵高度経済成長により、人々の生活や意識がどのように変化してきたのかを考察できる。</v>
      </c>
      <c r="G118" s="24" t="str">
        <f t="shared" si="118"/>
        <v>①戦後、GHQの占領の影響を受け、映画や音楽などさまざまなアメリカ文化が入ってきたことを理解している。①高度経済成長によって人々の生活がどのように変化したのか、文章やグラフなどから読み取っている。②本時の学習課題について、マスメディアの発達に着目し、資料を活用しながら考察し、適切に表現している。③言論や表現の自由の回復について、よりよい社会の実現を視野に、そこでみられる課題に対して関心を高めている。③「節の問い」について振り返り、学習の方法や留意点について確認、調整しようとしている。</v>
      </c>
      <c r="H118" s="17">
        <v>118.0</v>
      </c>
      <c r="I118" s="17" t="s">
        <v>4146</v>
      </c>
      <c r="J118" s="17" t="s">
        <v>4147</v>
      </c>
    </row>
    <row r="119">
      <c r="A119" s="31" t="s">
        <v>4148</v>
      </c>
      <c r="B119" s="32" t="s">
        <v>4149</v>
      </c>
      <c r="C119" s="33" t="s">
        <v>4150</v>
      </c>
      <c r="E119" s="24" t="str">
        <f t="shared" ref="E119:G119" si="119">SUBSTITUTE(A119, CHAR(10), "")</f>
        <v>１ グローバル化が進む世界◎冷戦終結後、世界ではどのような変化が起きたのだろうか。</v>
      </c>
      <c r="F119" s="24" t="str">
        <f t="shared" si="119"/>
        <v>⑴冷戦後、世界はグローバル化が進展し、資本、商品、人の流れ、情報などが国家の枠を越えて移動するようになったことを理解できる。⑵冷戦の終結後、世界各地で民族の対立が表面化し、地域紛争が激化した理由を考察できる。</v>
      </c>
      <c r="G119" s="24" t="str">
        <f t="shared" si="119"/>
        <v>①冷戦の終結後グローバル化が進展し、経済の競争が活発になったことを理解している。②本時の学習課題について、地域紛争の激化やテロの発生に着目し、資料を活用しながら考察し、適切に表現している。</v>
      </c>
      <c r="H119" s="16">
        <v>119.0</v>
      </c>
      <c r="I119" s="16" t="s">
        <v>4151</v>
      </c>
      <c r="J119" s="16" t="s">
        <v>4152</v>
      </c>
    </row>
    <row r="120">
      <c r="A120" s="31" t="s">
        <v>4153</v>
      </c>
      <c r="B120" s="32" t="s">
        <v>4154</v>
      </c>
      <c r="C120" s="33" t="s">
        <v>4155</v>
      </c>
      <c r="E120" s="24" t="str">
        <f t="shared" ref="E120:G120" si="120">SUBSTITUTE(A120, CHAR(10), "")</f>
        <v>２ 激変する日本とアジア◎冷戦終結後、日本国内の政治・経済やアジア諸国との関係は、どのように変化したのだろうか。</v>
      </c>
      <c r="F120" s="24" t="str">
        <f t="shared" si="120"/>
        <v>⑴1990年代、日本では55年体制の終わりとバブル経済の崩壊が起こり、それらがその後の政治と経済に大きな影響を与えたことを理解できる。⑵1990年代以降に東アジア諸国が経済発展する一方で、日本との間にはさまざまな課題が残っていることを考察できる。</v>
      </c>
      <c r="G120" s="24" t="str">
        <f t="shared" si="120"/>
        <v>①冷戦後に起こった日本での政治面と経済面の大きな出来事を資料から読み取り、それぞれの経緯を適切にまとめ、理解している。②本時の学習課題について、政権交代と長引く不況、さらに東アジア諸国との関係性に着目し、資料を活用しながら考察し、適切に表現している。③よりよい社会の実現を視野に、日本における先住民族について関心を高めている。</v>
      </c>
      <c r="H120" s="17">
        <v>120.0</v>
      </c>
      <c r="I120" s="17" t="s">
        <v>4156</v>
      </c>
      <c r="J120" s="17" t="s">
        <v>4157</v>
      </c>
    </row>
    <row r="121">
      <c r="A121" s="31" t="s">
        <v>4158</v>
      </c>
      <c r="B121" s="32" t="s">
        <v>4159</v>
      </c>
      <c r="C121" s="35" t="s">
        <v>4160</v>
      </c>
      <c r="E121" s="24" t="str">
        <f t="shared" ref="E121:G121" si="121">SUBSTITUTE(A121, CHAR(10), "")</f>
        <v>３ 国際社会におけるこれからの日本◎よりよい社会の実現に向けて、私たちは歴史から学んだことを、どのように生かしていくことができるだろうか。◇節の問いを振り返ろう◇現代社会の諸課題の解決に向けて、私たちはどのように取り組んでいけばよいだろうか。</v>
      </c>
      <c r="F121" s="24" t="str">
        <f t="shared" si="121"/>
        <v>⑴資源エネルギーの問題や地球環境問題を通して、「持続可能な社会」の実現が世界共通の課題になっていることを理解できる。⑵現代社会における問題の克服には、国際社会全体での取り組みが不可欠であることを理解し、私たちの現在と未来について、歴史で学んだことを通して考えることができる。</v>
      </c>
      <c r="G121" s="24" t="str">
        <f t="shared" si="121"/>
        <v>①近年、グローバル化がもたらすさまざまな課題と「持続可能な社会」の実現が世界の共通の課題となっていることを理解している。②本時の学習課題について、グローバル化の進展や環境問題に着目し、資料を活用しながら考察し、適切に表現している。③よりよい社会の実現を視野に、東日本大震災での被害状況や、復興への道のりと課題などについて関心を高めている。③「節の問い」について振り返り、学習の方法や留意点について確認、調整しようとしている。</v>
      </c>
      <c r="H121" s="16">
        <v>121.0</v>
      </c>
      <c r="I121" s="16" t="s">
        <v>4161</v>
      </c>
      <c r="J121" s="16" t="s">
        <v>4162</v>
      </c>
    </row>
    <row r="122">
      <c r="A122" s="31" t="s">
        <v>4163</v>
      </c>
      <c r="B122" s="32" t="s">
        <v>4164</v>
      </c>
      <c r="C122" s="33" t="s">
        <v>4165</v>
      </c>
      <c r="E122" s="24" t="str">
        <f t="shared" ref="E122:G122" si="122">SUBSTITUTE(A122, CHAR(10), "")</f>
        <v>章の学習を振り返ろう現在に続く日本と世界■章の問い■戦後の日本の社会はどのように変化し、現在へつながってきたのだろうか。</v>
      </c>
      <c r="F122" s="24" t="str">
        <f t="shared" si="122"/>
        <v>⑴現代の日本社会を形づくる画期となったと考えられる出来事を取り上げて重要度が高い順に並べ、考えを深めることができる。⑵現代とはどのような時代か、自分の言葉で説明したり、意見交換を行ったりすることができる。</v>
      </c>
      <c r="G122" s="24" t="str">
        <f t="shared" si="122"/>
        <v>①「戦後の日本の社会はどのように変化し、現在へつながってきたのだだろうか」という「章の問い」について、第７章の学習で獲得した知識を活用して、自分の考えをまとめている。②「戦後の日本の社会はどのように変化し、現在へつながってきたのだだろうか」という「章の問い」について、政治活動を行う人の移り変わりや工業化とその影響に着目するなどして、多面的・多角的に考察し、現代の特色を適切に表現するとともに、現在とのつながりについて考察している。③第７章における自身の学習の経緯について振り返り、学習の方法や留意点について自身の学びを確認、調整しようとしている。</v>
      </c>
      <c r="H122" s="17">
        <v>122.0</v>
      </c>
      <c r="I122" s="17" t="s">
        <v>4166</v>
      </c>
      <c r="J122" s="17" t="s">
        <v>4167</v>
      </c>
    </row>
    <row r="123">
      <c r="A123" s="31" t="s">
        <v>4168</v>
      </c>
      <c r="B123" s="32" t="s">
        <v>4169</v>
      </c>
      <c r="C123" s="33" t="s">
        <v>4170</v>
      </c>
      <c r="E123" s="24" t="str">
        <f t="shared" ref="E123:G123" si="123">SUBSTITUTE(A123, CHAR(10), "")</f>
        <v>これからの社会を構想しよう</v>
      </c>
      <c r="F123" s="24" t="str">
        <f t="shared" si="123"/>
        <v>⑴社会的な関心からテーマを決め、現代に至るまでの歴史的な経緯を整理し、さまざまな角度から課題解決への鍵を探って、未来へのメッセージをまとめることができる。</v>
      </c>
      <c r="G123" s="24" t="str">
        <f t="shared" si="123"/>
        <v>②これまでの歴史学習を踏まえ、歴史と私たちとのつながり、現在と未来の日本や世界のあり方について、適切な課題を設定し、課題意識をもって多面的・多角的に考察・構想し、表現している。③歴史と私たちとのつながり、現在と未来の日本や世界のあり方について、よりよい社会の実現を視野にそこでみられる課題を主体的に追究・解決しようとしているとともに、公民的分野へのつながりを見いだそうとしている。</v>
      </c>
      <c r="H123" s="16">
        <v>123.0</v>
      </c>
      <c r="I123" s="16" t="s">
        <v>4171</v>
      </c>
      <c r="J123" s="16" t="s">
        <v>4172</v>
      </c>
    </row>
  </sheetData>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sheetData>
    <row r="1">
      <c r="A1" s="36" t="s">
        <v>4173</v>
      </c>
      <c r="B1" s="37" t="s">
        <v>4174</v>
      </c>
      <c r="C1" s="37" t="s">
        <v>4175</v>
      </c>
      <c r="E1" s="24" t="str">
        <f t="shared" ref="E1:G1" si="1">SUBSTITUTE(A1, CHAR(10), "")</f>
        <v>＊学習の前に45年前と今の社会を比べてみよう</v>
      </c>
      <c r="F1" s="24" t="str">
        <f t="shared" si="1"/>
        <v>45年前と今の「二度見駅」周辺のまち並みを比べて、情報化、グローバル化、少子高齢化などが確認できる場面を探し、45年間で社会がどのように変化したかを表にまとめることができる。</v>
      </c>
      <c r="G1" s="24" t="str">
        <f t="shared" si="1"/>
        <v>①情報化、グローバル化、少子高齢化など、45年間で社会が大きく変化していることをイラストから具体的に読み取っている。③45年間で社会がどのように変化したかを表にまとめ、周りの人との意見交換を通して、より多くの変化を見つけようとしている。③「章の問い」を踏まえて本章の見通しをもつとともに、まち並みの変化した様子から、現代社会の変化を読み取ることを通して、現代社会が抱える課題を主体的に調べ、追究しようとしている。</v>
      </c>
      <c r="H1" s="16">
        <v>1.0</v>
      </c>
      <c r="I1" s="16" t="s">
        <v>4176</v>
      </c>
      <c r="J1" s="16" t="s">
        <v>4177</v>
      </c>
    </row>
    <row r="2">
      <c r="A2" s="36" t="s">
        <v>4178</v>
      </c>
      <c r="B2" s="37" t="s">
        <v>4179</v>
      </c>
      <c r="C2" s="37" t="s">
        <v>4180</v>
      </c>
      <c r="E2" s="24" t="str">
        <f t="shared" ref="E2:G2" si="2">SUBSTITUTE(A2, CHAR(10), "")</f>
        <v>1　私たちと持続可能な社会◎持続可能な社会の実現に向けて、私たちはどのようなことを大切にしていけばよいのだろうか。</v>
      </c>
      <c r="F2" s="24" t="str">
        <f t="shared" si="2"/>
        <v>⑴持続可能な社会とは、将来の世代のニーズを満たすようにしながら、現在の世代のニーズを満たすような社会を意味していることを理解できる。⑵持続可能な社会を実現するために必要なことを考察できる。</v>
      </c>
      <c r="G2" s="24" t="str">
        <f t="shared" si="2"/>
        <v>①持続可能な社会とはどのような社会を意味するのかを理解している。②持続可能な社会の実現に向けて私たちはどのようなことを大切にしていくべきなのかについて考察し、表現している。③持続可能な社会の実現のために、自分たちができることは何かを追究し、主体的に社会に関わろうとしている。</v>
      </c>
      <c r="H2" s="17">
        <v>2.0</v>
      </c>
      <c r="I2" s="17" t="s">
        <v>4181</v>
      </c>
      <c r="J2" s="17" t="s">
        <v>4182</v>
      </c>
    </row>
    <row r="3">
      <c r="A3" s="36" t="s">
        <v>4183</v>
      </c>
      <c r="B3" s="37" t="s">
        <v>4184</v>
      </c>
      <c r="C3" s="37" t="s">
        <v>4185</v>
      </c>
      <c r="E3" s="24" t="str">
        <f t="shared" ref="E3:G3" si="3">SUBSTITUTE(A3, CHAR(10), "")</f>
        <v>２　情報化が進む現代◎情報化の進展は、私たちの生活にどのような影響をもたらすのだろうか。</v>
      </c>
      <c r="F3" s="24" t="str">
        <f t="shared" si="3"/>
        <v>⑴現代社会の特色として、情報化がみられることを理解できる。⑵情報化が今後の社会に与える影響を考察できる。</v>
      </c>
      <c r="G3" s="24" t="str">
        <f t="shared" si="3"/>
        <v>①高度情報通信ネットワーク社会の到来により、多種多様な情報が瞬時に展開される状況になったことを、さまざまな資料から読み取っている。②情報化の現状を踏まえ、今後の社会に与える影響を考察している。③情報化が進むことによって、私たちの生活にどのような影響があるかを主体的に調べ、まとめようとしている。</v>
      </c>
      <c r="H3" s="16">
        <v>3.0</v>
      </c>
      <c r="I3" s="16" t="s">
        <v>4186</v>
      </c>
      <c r="J3" s="16" t="s">
        <v>4187</v>
      </c>
    </row>
    <row r="4">
      <c r="A4" s="36" t="s">
        <v>4188</v>
      </c>
      <c r="B4" s="37" t="s">
        <v>4189</v>
      </c>
      <c r="C4" s="37" t="s">
        <v>4190</v>
      </c>
      <c r="E4" s="24" t="str">
        <f t="shared" ref="E4:G4" si="4">SUBSTITUTE(A4, CHAR(10), "")</f>
        <v>３　グローバル化が進む現代◎グローバル化の進展は、私たちの生活にどのような影響をもたらすのだろうか。</v>
      </c>
      <c r="F4" s="24" t="str">
        <f t="shared" si="4"/>
        <v>⑴現代社会の特色として、グローバル化がみられることを理解できる。⑵グローバル化が今後の社会に与える影響を考察できる。</v>
      </c>
      <c r="G4" s="24" t="str">
        <f t="shared" si="4"/>
        <v>①グローバル化の進展により、大量のヒトやモノ、カネ、情報が国境を越えて容易に移動し、各国の相互依存関係が強まり、共存のために相互協力が必要とされていることを、さまざまな資料から読み取っている。②グローバル化の現状を踏まえ、今後の社会に与える影響を考察している。③グローバル化が進むことによって、私たちの生活にどのような影響があるかを主体的に調べ、まとめようとしている。</v>
      </c>
      <c r="H4" s="17">
        <v>4.0</v>
      </c>
      <c r="I4" s="17" t="s">
        <v>4191</v>
      </c>
      <c r="J4" s="17" t="s">
        <v>4192</v>
      </c>
    </row>
    <row r="5">
      <c r="A5" s="36" t="s">
        <v>4193</v>
      </c>
      <c r="B5" s="37" t="s">
        <v>4194</v>
      </c>
      <c r="C5" s="37" t="s">
        <v>4195</v>
      </c>
      <c r="E5" s="24" t="str">
        <f t="shared" ref="E5:G5" si="5">SUBSTITUTE(A5, CHAR(10), "")</f>
        <v>４　少子高齢化が進む現代◎少子高齢化の進展は、私たちの生活にどのような影響をもたらすのだろうか。</v>
      </c>
      <c r="F5" s="24" t="str">
        <f t="shared" si="5"/>
        <v>⑴現代日本の社会の特色として、少子高齢化がみられることを理解できる。⑵少子高齢化が今後の社会に与える影響を考察できる。</v>
      </c>
      <c r="G5" s="24" t="str">
        <f t="shared" si="5"/>
        <v>①少子高齢化や人口減少は、家庭や日常生活に変化をもたらすとともに、国民経済や財政状況の悪化にもつながることを、さまざまな資料から読み取っている。②少子高齢化の現状を踏まえさせ、今後の社会に与える影響を考察している。③少子高齢化が進むことによって、私たちの生活にどのような影響があるかを主体的に調べ、まとめようとしている。</v>
      </c>
      <c r="H5" s="16">
        <v>5.0</v>
      </c>
      <c r="I5" s="16" t="s">
        <v>4196</v>
      </c>
      <c r="J5" s="16" t="s">
        <v>4197</v>
      </c>
    </row>
    <row r="6">
      <c r="A6" s="36" t="s">
        <v>4198</v>
      </c>
      <c r="B6" s="37" t="s">
        <v>4199</v>
      </c>
      <c r="C6" s="37" t="s">
        <v>4200</v>
      </c>
      <c r="E6" s="24" t="str">
        <f t="shared" ref="E6:G6" si="6">SUBSTITUTE(A6, CHAR(10), "")</f>
        <v>１　生活に息づく文化◎文化は私たちの生活にどのような影響をもたらすのだろうか。</v>
      </c>
      <c r="F6" s="24" t="str">
        <f t="shared" si="6"/>
        <v>⑴文化が私たちの生活や人生に与える影響を理解できる。⑵異文化理解が求められている理由を考察し、表現できる。</v>
      </c>
      <c r="G6" s="24" t="str">
        <f t="shared" si="6"/>
        <v>①科学技術や芸術、宗教などといった文化が、私たちの生活や人生に影響を与え、より豊かなものにしてくれることを、さまざまな資料から読み取り、理解している。②異文化理解が求められている理由について、世界には多様で豊かな文化が存在し、それぞれの文化は対等であることを踏まえて考察し、表現している。③さまざまな文化が私たちの生活や人生に与える影響について、主体的に調べ、まとめようとしている。</v>
      </c>
      <c r="H6" s="17">
        <v>6.0</v>
      </c>
      <c r="I6" s="17" t="s">
        <v>4201</v>
      </c>
      <c r="J6" s="17" t="s">
        <v>4202</v>
      </c>
    </row>
    <row r="7">
      <c r="A7" s="36" t="s">
        <v>4203</v>
      </c>
      <c r="B7" s="37" t="s">
        <v>4204</v>
      </c>
      <c r="C7" s="37" t="s">
        <v>4205</v>
      </c>
      <c r="E7" s="24" t="str">
        <f t="shared" ref="E7:G7" si="7">SUBSTITUTE(A7, CHAR(10), "")</f>
        <v>２　日本の文化とその継承◎日本の文化はどのような特色があるのだろうか。</v>
      </c>
      <c r="F7" s="24" t="str">
        <f t="shared" si="7"/>
        <v>⑴日本の文化の特色を考察し、表現できる。⑵日本の伝統文化の継承について、自分の生活する地域との関わりから主体的に取り組むことができる。</v>
      </c>
      <c r="G7" s="24" t="str">
        <f t="shared" si="7"/>
        <v>①日本の文化の特色と継承・創造の意義について、さまざまな資料から読み取り、理解している。②日本の文化の特色について、自然や社会との調和のなかで育まれてきた点を踏まえて考察し、世界に日本の文化を広めていくという視点から表現している。③日本の伝統文化の継承について、自分の生活する地域との関わりから主体的に調べ、まとめようとしている。</v>
      </c>
      <c r="H7" s="16">
        <v>7.0</v>
      </c>
      <c r="I7" s="16" t="s">
        <v>4206</v>
      </c>
      <c r="J7" s="16" t="s">
        <v>4207</v>
      </c>
    </row>
    <row r="8">
      <c r="A8" s="36" t="s">
        <v>4208</v>
      </c>
      <c r="B8" s="37" t="s">
        <v>4209</v>
      </c>
      <c r="C8" s="37" t="s">
        <v>4210</v>
      </c>
      <c r="E8" s="24" t="str">
        <f t="shared" ref="E8:G8" si="8">SUBSTITUTE(A8, CHAR(10), "")</f>
        <v>１　社会的存在として生きる私たち◎私たちが生きていくうえで意見が対立した場合、どのように解決すればよいのだろうか。</v>
      </c>
      <c r="F8" s="24" t="str">
        <f t="shared" si="8"/>
        <v>⑴家族、学校、地域社会といったさまざまな集団を形成し、集団に所属して生活していることについて、「社会集団」をキーワードに説明できる。⑵人はそれぞれの考え方や利害を持っているため、対立が起こることがあることを理解し、「防災備蓄倉庫の新設を考えてみよう」の事例を通して、合意に至る過程を試行できる。</v>
      </c>
      <c r="G8" s="24" t="str">
        <f t="shared" si="8"/>
        <v>①「人間は社会的存在である」という考えに基づき、さまざまな協力の下に生活が成立していること、人はそれぞれの考え方や利害をもっているため、対立が起こることがあることを理解している。②「防災備蓄倉庫の新設を考えてみよう」の事例について、「現在の数」「地域の特徴」「人口」「人口構成比」などをもとに、住んでいる場所、今と今後の環境の変化など、さまざまな背景から考察し、表現している。③「防災備蓄倉庫の新設を考えてみよう」の事例における合意案の作成に主体的に取り組んでいる。</v>
      </c>
      <c r="H8" s="17">
        <v>8.0</v>
      </c>
      <c r="I8" s="17" t="s">
        <v>4211</v>
      </c>
      <c r="J8" s="17" t="s">
        <v>4212</v>
      </c>
    </row>
    <row r="9">
      <c r="A9" s="36" t="s">
        <v>4213</v>
      </c>
      <c r="B9" s="37" t="s">
        <v>4214</v>
      </c>
      <c r="C9" s="37" t="s">
        <v>4215</v>
      </c>
      <c r="E9" s="24" t="str">
        <f t="shared" ref="E9:G9" si="9">SUBSTITUTE(A9, CHAR(10), "")</f>
        <v>２　効率と公正◎よりよい合意をつくるために、私たちはどのような見方・考え方を踏まえる必要があるのだろうか。</v>
      </c>
      <c r="F9" s="24" t="str">
        <f t="shared" si="9"/>
        <v>⑴話し合いを行って導いた合意について、よりよい合意をつくるためにどのような考え方が必要かを考察し、表現できる。⑵合意を練り上げ、よりよい合意をつくるために、「効率」や「公正」といった見方・考え方があることを理解し、こうした見方・考え方を反映した合意案を作成できる。</v>
      </c>
      <c r="G9" s="24" t="str">
        <f t="shared" si="9"/>
        <v>①よりよい合意をつくるための見方・考え方である「効率」や「公正」の意味を理解し、「効率」や「公正」を判断するための観点を身につけている。②「防災備蓄倉庫の新設を考えてみよう」の事例について、よりよい合意をつくるために、「効率」や「公正」といった見方・考え方を働かせて合意案を構想し、表現している。③「防災備蓄倉庫の新設を考えてみよう」の事例における合意案の作成に主体的に取り組んでいる。</v>
      </c>
      <c r="H9" s="16">
        <v>9.0</v>
      </c>
      <c r="I9" s="16" t="s">
        <v>4216</v>
      </c>
      <c r="J9" s="16" t="s">
        <v>4217</v>
      </c>
    </row>
    <row r="10">
      <c r="A10" s="36" t="s">
        <v>4218</v>
      </c>
      <c r="B10" s="37" t="s">
        <v>4219</v>
      </c>
      <c r="C10" s="37" t="s">
        <v>4220</v>
      </c>
      <c r="E10" s="24" t="str">
        <f t="shared" ref="E10:G10" si="10">SUBSTITUTE(A10, CHAR(10), "")</f>
        <v>３　私たちときまり◎私たちはどのようにきまりと関わっていけばよいのだろうか。</v>
      </c>
      <c r="F10" s="24" t="str">
        <f t="shared" si="10"/>
        <v>⑴きまりがつくられる過程や、きまり（「契約」）を守る意義を理解できる。⑵「契約」を通した個人と社会との関係やきまりの役割について考えることができる。</v>
      </c>
      <c r="G10" s="24" t="str">
        <f t="shared" si="10"/>
        <v>①「効率」や「公正」などに配慮しながら、みんなの合意によってつくられたきまり（「契約」）は、守る責任や義務が生まれ、それを守ることで、権利や利益が保障されることにつながることを理解している。②よりよい決定の仕方や契約の意義について考察し、表現している。③「防災倉庫の運用規則は変えられる？」の事例について、自分の考えをまとめ、主体的に取り組んでいる。</v>
      </c>
      <c r="H10" s="17">
        <v>10.0</v>
      </c>
      <c r="I10" s="17" t="s">
        <v>4221</v>
      </c>
      <c r="J10" s="17" t="s">
        <v>4222</v>
      </c>
    </row>
    <row r="11">
      <c r="A11" s="36" t="s">
        <v>4223</v>
      </c>
      <c r="B11" s="37" t="s">
        <v>4224</v>
      </c>
      <c r="C11" s="37" t="s">
        <v>4225</v>
      </c>
      <c r="E11" s="24" t="str">
        <f t="shared" ref="E11:G11" si="11">SUBSTITUTE(A11, CHAR(10), "")</f>
        <v>＊アクティビティに挑戦マンションの騒音問題を解決しようどうすればみんなが納得できる合意をつくることができるだろうか。</v>
      </c>
      <c r="F11" s="24" t="str">
        <f t="shared" si="11"/>
        <v>⑴マンションの騒音問題を解決するために、効率と公正などの見方・考え方を働かせて議論し、解決策を提案・検討できる。</v>
      </c>
      <c r="G11" s="24" t="str">
        <f t="shared" si="11"/>
        <v>①対立する状況からよりよい合意に至るために、効率と公正などの見方・考え方を働かせて議論したり、解決策を提案・検討したりする必要があることを理解している。①必要な情報を収集し、みずからの主張を展開する際に情報の取捨選択を適切に行っている。②効率と公正の見方・考え方を働かせて解決策を考え、追究した内容や思考の結果をわかりやすく表現している。③マンションの騒音問題に対して、関心をもち、情報収集や追究、発表に意欲的に取り組んでいる。また、効率と公正などの見方・考え方を働かせて課題を解決しようという態度で学習に取り組んでいる。</v>
      </c>
      <c r="H11" s="16">
        <v>11.0</v>
      </c>
      <c r="I11" s="16" t="s">
        <v>4226</v>
      </c>
      <c r="J11" s="16" t="s">
        <v>4227</v>
      </c>
    </row>
    <row r="12">
      <c r="A12" s="36" t="s">
        <v>4228</v>
      </c>
      <c r="B12" s="37" t="s">
        <v>4229</v>
      </c>
      <c r="C12" s="37" t="s">
        <v>4230</v>
      </c>
      <c r="E12" s="24" t="str">
        <f t="shared" ref="E12:G12" si="12">SUBSTITUTE(A12, CHAR(10), "")</f>
        <v>＊学習を振り返ろう第１部 第１章　現代社会と私たち■章の問い■　よりよい社会生活を営むために、私たちはどのようなことを大切にしていけばよいのだろうか。</v>
      </c>
      <c r="F12" s="24" t="str">
        <f t="shared" si="12"/>
        <v>⑴「学習の前に」の２枚のイラストから、45年間で変化した場面を見つけ、Ｙチャートを用いて、情報化、グローバル化、少子高齢化に分類することができる。⑵現代社会にみられる具体的な事象をクラゲチャートに書き出し、それをまとめるようなキャッチフレーズを考えることができる。⑶よりよい社会生活を営むために、私たちはどのようなことを大切にしていかなければならないのかについて、対立と合意、効率と公正などの見方・考え方を働かせて多面的に考察し、周りの人と意見交換をしながら、考えをまとめることができる。</v>
      </c>
      <c r="G12" s="24" t="str">
        <f t="shared" si="12"/>
        <v>①45年間でみられる社会の変化を改めてイラストから見つけ、それを情報化、グローバル化、少子高齢化に分類している。②現代社会にみられる具体的な事象を自分の生活のなかから見つけ、それをまとめるようなキャッチフレーズを考えている。②よりよい社会生活を営むために、私たちはどのようなことを大切にしていかなければならないのかについて、対立と合意、効率と公正などの見方・考え方を働かせて多面的に考察し、表現している。③「章の問い」に対して、周りの人と意見交換をすることを通して、自身の考えを深めようとしている。</v>
      </c>
      <c r="H12" s="17">
        <v>12.0</v>
      </c>
      <c r="I12" s="17" t="s">
        <v>4231</v>
      </c>
      <c r="J12" s="17" t="s">
        <v>4232</v>
      </c>
    </row>
    <row r="13">
      <c r="A13" s="36" t="s">
        <v>4233</v>
      </c>
      <c r="B13" s="37" t="s">
        <v>4234</v>
      </c>
      <c r="C13" s="37" t="s">
        <v>4235</v>
      </c>
      <c r="E13" s="24" t="str">
        <f t="shared" ref="E13:G13" si="13">SUBSTITUTE(A13, CHAR(10), "")</f>
        <v>＊学習の前に暮らしのなかから憲法との関わりを探してみよう</v>
      </c>
      <c r="F13" s="24" t="str">
        <f t="shared" si="13"/>
        <v>「さくら野商店街」周辺のまち並みのさまざまな場面から、私たちの暮らしが日本国憲法の三大原理と関わっている場面を確認するとともに、人々の暮らしの場面から、困っている人や課題がある場面を見つけ出して表にまとめることができる。</v>
      </c>
      <c r="G13" s="24" t="str">
        <f t="shared" si="13"/>
        <v>①私たちの暮らしが、国民主権、平和主義、基本的人権の尊重という日本国憲法の三大原則と関わっていることをイラストから具体的に読み取っている。③「さくら野商店街」周辺のまち並みから、人が困っている場面や課題がある場面を表にまとめ、周りの人との意見交換を通して、私たちの暮らしのなかにある課題をより多く見つけようとしている。③私たちの暮らしと憲法の関わりを考え、「章の問い」を踏まえて本章の見通しをもつとともに、私たちの暮らしのなかには、さまざまな課題が存在していることに気づき、課題の解決のために主体的に追究しようとしている。</v>
      </c>
      <c r="H13" s="16">
        <v>13.0</v>
      </c>
      <c r="I13" s="16" t="s">
        <v>4236</v>
      </c>
      <c r="J13" s="16" t="s">
        <v>4237</v>
      </c>
    </row>
    <row r="14">
      <c r="A14" s="36" t="s">
        <v>4238</v>
      </c>
      <c r="B14" s="37" t="s">
        <v>4239</v>
      </c>
      <c r="C14" s="37" t="s">
        <v>4240</v>
      </c>
      <c r="E14" s="24" t="str">
        <f t="shared" ref="E14:G14" si="14">SUBSTITUTE(A14, CHAR(10), "")</f>
        <v>１　民主主義と立憲主義◎立憲主義とはどのようなしくみで、それを実現していくためにはどのような取り組みが必要なのだろうか。</v>
      </c>
      <c r="F14" s="24" t="str">
        <f t="shared" si="14"/>
        <v>⑴国家権力とは何かを理解できる。⑵国家権力をよりよく正しく使うために重要な民主主義や立憲主義の考え方について説明できる。</v>
      </c>
      <c r="G14" s="24" t="str">
        <f t="shared" si="14"/>
        <v>①警察官の役割を考えることなどを通じて、国家権力とは何かを理解している。①多数決に関する資料から多数決の問題点を読み取っている。②国家権力をよりよく正しく使うために重要な民主主義や立憲主義の考え方について、国家権力の力の大きさと国家権力が犯しうるあやまちに着目して、多面的・多角的に考察し、表現している。</v>
      </c>
      <c r="H14" s="17">
        <v>14.0</v>
      </c>
      <c r="I14" s="17" t="s">
        <v>4241</v>
      </c>
      <c r="J14" s="17" t="s">
        <v>4242</v>
      </c>
    </row>
    <row r="15">
      <c r="A15" s="36" t="s">
        <v>4243</v>
      </c>
      <c r="B15" s="37" t="s">
        <v>4244</v>
      </c>
      <c r="C15" s="37" t="s">
        <v>4245</v>
      </c>
      <c r="E15" s="24" t="str">
        <f t="shared" ref="E15:G15" si="15">SUBSTITUTE(A15, CHAR(10), "")</f>
        <v>２　人権保障と法の支配◎人権保障は、どのような歴史過程をたどりながら実現してきたのだろうか。</v>
      </c>
      <c r="F15" s="24" t="str">
        <f t="shared" si="15"/>
        <v>⑴人権の保障がどのような歴史過程をたどって実現してきたのかについて、諸資料の読み取りを通して理解できる。⑵法の支配を実現するために必要なことについて説明できる。</v>
      </c>
      <c r="G15" s="24" t="str">
        <f t="shared" si="15"/>
        <v>①「人権獲得の歩み」の資料から、いつ、どこで、どのような人権が保障され始めたのかについて読み取り、人権の保障の獲得について、歴史的分野での学習との関連を踏まえて理解している。①法の支配とは何かを理解している。②法の支配が必要な理由と、それを実現するために必要なことについて、民主主義と人権の保障との関わりから考察し、表現している。</v>
      </c>
      <c r="H15" s="16">
        <v>15.0</v>
      </c>
      <c r="I15" s="16" t="s">
        <v>4246</v>
      </c>
      <c r="J15" s="16" t="s">
        <v>4247</v>
      </c>
    </row>
    <row r="16">
      <c r="A16" s="36" t="s">
        <v>4248</v>
      </c>
      <c r="B16" s="37" t="s">
        <v>4249</v>
      </c>
      <c r="C16" s="37" t="s">
        <v>4250</v>
      </c>
      <c r="E16" s="24" t="str">
        <f t="shared" ref="E16:G16" si="16">SUBSTITUTE(A16, CHAR(10), "")</f>
        <v>３　日本国憲法の成立と特色◎日本国憲法にはどのような特色があるのだろうか。</v>
      </c>
      <c r="F16" s="24" t="str">
        <f t="shared" si="16"/>
        <v>⑴大日本帝国憲法と日本国憲法の違いから、日本国憲法の特色を理解できる。⑵日本国憲法の成立過程を、大日本帝国憲法と日本国憲法の人権に対する考え方の比較や、帝国議会の成立過程への関わりなどから考察できる。</v>
      </c>
      <c r="G16" s="24" t="str">
        <f t="shared" si="16"/>
        <v>①日本国憲法の特色について、大日本帝国憲法との国民の位置づけの違いに着目して、読み取っている。①日本国憲法の成立過程から、日本国憲法の三大原理や人権に対する考え方について理解している。②日本国憲法の成立過程を、大日本帝国憲法の成立過程や人権に対する考え方の比較や、帝国議会の成立過程への関わりから、多面的・多角的に考察している。</v>
      </c>
      <c r="H16" s="17">
        <v>16.0</v>
      </c>
      <c r="I16" s="17" t="s">
        <v>4251</v>
      </c>
      <c r="J16" s="17" t="s">
        <v>4252</v>
      </c>
    </row>
    <row r="17">
      <c r="A17" s="36" t="s">
        <v>4253</v>
      </c>
      <c r="B17" s="37" t="s">
        <v>4254</v>
      </c>
      <c r="C17" s="37" t="s">
        <v>4255</v>
      </c>
      <c r="E17" s="24" t="str">
        <f t="shared" ref="E17:G17" si="17">SUBSTITUTE(A17, CHAR(10), "")</f>
        <v>４　日本国憲法における国民主権◎国民が主権をもつとはどのようなことなのだろうか。</v>
      </c>
      <c r="F17" s="24" t="str">
        <f t="shared" si="17"/>
        <v>⑴国民が主権をもつという考え方や、国民主権の具現化の方法について理解できる。⑵日本国憲法で国民主権が定められていることの意義を説明できる。</v>
      </c>
      <c r="G17" s="24" t="str">
        <f t="shared" si="17"/>
        <v>①国民主権を具現化するためのしくみや国民が政治参加する方法などについて、資料から読み取っている。①日本国憲法の定める象徴天皇制の意味を、国民主権と天皇の地位との関わりから理解している。②日本国憲法で国民主権が定められていることの意義について、憲法と国家権力の行使の関わりに着目して多面的・多角的に考察している。</v>
      </c>
      <c r="H17" s="16">
        <v>17.0</v>
      </c>
      <c r="I17" s="16" t="s">
        <v>4256</v>
      </c>
      <c r="J17" s="16" t="s">
        <v>4257</v>
      </c>
    </row>
    <row r="18">
      <c r="A18" s="36" t="s">
        <v>4258</v>
      </c>
      <c r="B18" s="37" t="s">
        <v>4259</v>
      </c>
      <c r="C18" s="37" t="s">
        <v>4260</v>
      </c>
      <c r="E18" s="24" t="str">
        <f t="shared" ref="E18:G18" si="18">SUBSTITUTE(A18, CHAR(10), "")</f>
        <v>５　日本の平和主義◎日本国憲法では、平和主義をどのように定めているのだろうか。</v>
      </c>
      <c r="F18" s="24" t="str">
        <f t="shared" si="18"/>
        <v>⑴日本国憲法が定める平和主義の考え方について理解できる。⑵日本国憲法が平和主義をどのように定め、日本が平和主義を守るために行っていることについて説明できる。</v>
      </c>
      <c r="G18" s="24" t="str">
        <f t="shared" si="18"/>
        <v>①日本国憲法の定める平和主義の考え方について理解している。①憲法９条が定めていることについて、本文から読み取っている。②日本が平和主義を守るために行っていることについて、自衛隊と日米安全保障条約に着目して考察し、表現している。③集団的自衛権という国際法上の権利に基づいて、政府が憲法の解釈を見直した背景を追究しようとしている。</v>
      </c>
      <c r="H18" s="17">
        <v>18.0</v>
      </c>
      <c r="I18" s="17" t="s">
        <v>4261</v>
      </c>
      <c r="J18" s="17" t="s">
        <v>4262</v>
      </c>
    </row>
    <row r="19">
      <c r="A19" s="36" t="s">
        <v>4263</v>
      </c>
      <c r="B19" s="37" t="s">
        <v>4264</v>
      </c>
      <c r="C19" s="37" t="s">
        <v>4265</v>
      </c>
      <c r="E19" s="24" t="str">
        <f t="shared" ref="E19:G19" si="19">SUBSTITUTE(A19, CHAR(10), "")</f>
        <v>＊アクティビティに挑戦民主主義のあり方を考えよう多数決のあり方や民主主義を考えるうえで大切なことは何だろうか。</v>
      </c>
      <c r="F19" s="24" t="str">
        <f t="shared" si="19"/>
        <v>⑴効率と公正などの見方・考え方を働かせて、身近な事例から多数決の効果的な活用方法について、多面的・多角的に考察し、表現できる。⑵民主主義を実現するうえで必要なことについて、周りの人とともに自分の考えを深めることができる。</v>
      </c>
      <c r="G19" s="24" t="str">
        <f t="shared" si="19"/>
        <v>①多数決が公正に運用されるためには、反対意見や少数意見が十分に尊重されることが必要であることや、多数決で決めてはならないことがあることについて理解している。②民主主義を実現するためには、公正な議論が必要となること、一人ひとりの意思を解決策に十分反映させることが必要であることを多面的・多角的に考察し、表現している。③効率と公正などの見方・考え方を働かせて、主体的に課題を解決しようという態度で学習に取り組んでいる。</v>
      </c>
      <c r="H19" s="16">
        <v>19.0</v>
      </c>
      <c r="I19" s="16" t="s">
        <v>4266</v>
      </c>
      <c r="J19" s="16" t="s">
        <v>4267</v>
      </c>
    </row>
    <row r="20">
      <c r="A20" s="36" t="s">
        <v>4268</v>
      </c>
      <c r="B20" s="37" t="s">
        <v>4269</v>
      </c>
      <c r="C20" s="37" t="s">
        <v>4270</v>
      </c>
      <c r="E20" s="24" t="str">
        <f t="shared" ref="E20:G20" si="20">SUBSTITUTE(A20, CHAR(10), "")</f>
        <v>１　個人の尊重と憲法上の権利◎日本国憲法では、基本的人権の尊重をどのように保障しているのだろうか。</v>
      </c>
      <c r="F20" s="24" t="str">
        <f t="shared" si="20"/>
        <v>⑴基本的人権は、個人の尊重と法の下の平等をはじめとする平等権を基礎としていることを理解できる。⑵個人の尊重は基本的人権の根本であり、憲法上の権利保障の出発点となる規範であることを考察できる。</v>
      </c>
      <c r="G20" s="24" t="str">
        <f t="shared" si="20"/>
        <v>①「基本的人権の構成図」から、個人の尊重と平等権を基礎として、自由権や社会権、参政権などの権利が保障されていることを読み取っている。②個人の尊重は基本的人権の根本であり、個人の尊重を実現するためには、国民に基本的人権が保障されなければならないことを考察し、表現している。</v>
      </c>
      <c r="H20" s="17">
        <v>20.0</v>
      </c>
      <c r="I20" s="17" t="s">
        <v>4271</v>
      </c>
      <c r="J20" s="17" t="s">
        <v>4272</v>
      </c>
    </row>
    <row r="21">
      <c r="A21" s="36" t="s">
        <v>4273</v>
      </c>
      <c r="B21" s="37" t="s">
        <v>4274</v>
      </c>
      <c r="C21" s="37" t="s">
        <v>4275</v>
      </c>
      <c r="E21" s="24" t="str">
        <f t="shared" ref="E21:G21" si="21">SUBSTITUTE(A21, CHAR(10), "")</f>
        <v>２　自由権◎日本国憲法では、自由権をどのように保障しているのだろうか。</v>
      </c>
      <c r="F21" s="24" t="str">
        <f t="shared" si="21"/>
        <v>⑴自由権は、国家から不当に強制や命令をされない権利であることを理解できる。⑵「生命・身体の自由」について、多くの条文が設けられている理由を考察できる。</v>
      </c>
      <c r="G21" s="24" t="str">
        <f t="shared" si="21"/>
        <v>①自由権は、「精神活動の自由」「経済活動の自由」「生命・身体の自由」に分けて定められていることを理解している。②「生命・身体の自由」について、不当な逮捕、拷問や残虐な刑罰、自白の強要の禁止など多くの条文が設けられている理由を考察し、表現している。</v>
      </c>
      <c r="H21" s="16">
        <v>21.0</v>
      </c>
      <c r="I21" s="16" t="s">
        <v>4276</v>
      </c>
      <c r="J21" s="16" t="s">
        <v>4277</v>
      </c>
    </row>
    <row r="22">
      <c r="A22" s="36" t="s">
        <v>4278</v>
      </c>
      <c r="B22" s="37" t="s">
        <v>4279</v>
      </c>
      <c r="C22" s="37" t="s">
        <v>4280</v>
      </c>
      <c r="E22" s="24" t="str">
        <f t="shared" ref="E22:G22" si="22">SUBSTITUTE(A22, CHAR(10), "")</f>
        <v>３　平等権と差別されない権利◎日本国憲法では、平等権をどのように保障しているのだろうか。</v>
      </c>
      <c r="F22" s="24" t="str">
        <f t="shared" si="22"/>
        <v>⑴平等権の意味を理解できる。⑵ジェンダー不平等やLGBTQ+に対する差別の解消に向けて法律や制度の整備が進んでいることを踏まえて、性差を超えた平等のあり方について考察できる。</v>
      </c>
      <c r="G22" s="24" t="str">
        <f t="shared" si="22"/>
        <v>①平等権は、いかなる区別も許さないという権利ではなく、不合理な区別を禁じるものであることを理解している。①ジェンダー不平等やLGBTQ+に対する差別の解消に向けて法律や制度の整備が進んでいることを理解している。②性差を超えた平等を実現するために大切にしなければならないことを考察し、表現している。</v>
      </c>
      <c r="H22" s="17">
        <v>22.0</v>
      </c>
      <c r="I22" s="17" t="s">
        <v>4281</v>
      </c>
      <c r="J22" s="17" t="s">
        <v>4282</v>
      </c>
    </row>
    <row r="23">
      <c r="A23" s="36" t="s">
        <v>4283</v>
      </c>
      <c r="B23" s="37" t="s">
        <v>4284</v>
      </c>
      <c r="C23" s="37" t="s">
        <v>4285</v>
      </c>
      <c r="E23" s="24" t="str">
        <f t="shared" ref="E23:G23" si="23">SUBSTITUTE(A23, CHAR(10), "")</f>
        <v>４　平等権の実現に向けて◎平等権を実現するために、どのような取り組みが求められているのだろうか。</v>
      </c>
      <c r="F23" s="24" t="str">
        <f t="shared" si="23"/>
        <v>⑴日本社会には、民族や国籍、病気や障がいなどによるさまざまな差別があることを理解できる。⑵不平等や差別をなくすために自分たちにできることを考え、表現できる。</v>
      </c>
      <c r="G23" s="24" t="str">
        <f t="shared" si="23"/>
        <v>①アイヌ民族への差別、日本に住む外国人への差別、障がいのある人への差別など、さまざまな不平等や差別があることを理解している。②ダイバーシティ―とインクルージョンの考え方を踏まえて、不平等や差別を解消するために自分たちが大切にしなければならないことを考え、表現している。</v>
      </c>
      <c r="H23" s="16">
        <v>23.0</v>
      </c>
      <c r="I23" s="16" t="s">
        <v>4286</v>
      </c>
      <c r="J23" s="16" t="s">
        <v>4287</v>
      </c>
    </row>
    <row r="24">
      <c r="A24" s="36" t="s">
        <v>4288</v>
      </c>
      <c r="B24" s="37" t="s">
        <v>4289</v>
      </c>
      <c r="C24" s="37" t="s">
        <v>4290</v>
      </c>
      <c r="E24" s="24" t="str">
        <f t="shared" ref="E24:G24" si="24">SUBSTITUTE(A24, CHAR(10), "")</f>
        <v>５　社会権◎日本国憲法では、社会権をどのように保障しているのだろうか。</v>
      </c>
      <c r="F24" s="24" t="str">
        <f t="shared" si="24"/>
        <v>⑴社会権として、どのような権利が保障されているか理解できる。⑵社会権が生まれた背景から、社会権の意義を考察し、表現できる。</v>
      </c>
      <c r="G24" s="24" t="str">
        <f t="shared" si="24"/>
        <v>①社会権として、生存権、教育を受ける権利、勤労の権利、労働基本権が保障されていることを理解している。①生存権がどのような権利であるか具体的な事例を通して理解している。②「人間らしい生活ができない人を支える義務が国家にある」という福祉国家の考え方から、社会権が生まれたことの意義を考察し、表現している。</v>
      </c>
      <c r="H24" s="17">
        <v>24.0</v>
      </c>
      <c r="I24" s="17" t="s">
        <v>4291</v>
      </c>
      <c r="J24" s="17" t="s">
        <v>4292</v>
      </c>
    </row>
    <row r="25">
      <c r="A25" s="36" t="s">
        <v>4293</v>
      </c>
      <c r="B25" s="37" t="s">
        <v>4294</v>
      </c>
      <c r="C25" s="37" t="s">
        <v>4295</v>
      </c>
      <c r="E25" s="24" t="str">
        <f t="shared" ref="E25:G25" si="25">SUBSTITUTE(A25, CHAR(10), "")</f>
        <v>６　人権を守るための権利と制度◎人権を守るために、日本国憲法ではどのような権利を保障しているのだろうか。</v>
      </c>
      <c r="F25" s="24" t="str">
        <f t="shared" si="25"/>
        <v>⑴日本国憲法では人権を守るための権利として、参政権や国務請求権が保障されていることを理解できる。⑵子どもの人権を守るための法律や制度が整備されていることを踏まえ、虐待、大人からの暴力、いじめ、ヤングケアラーなどの問題から子どもを守るために必要なことを考えることができる。</v>
      </c>
      <c r="G25" s="24" t="str">
        <f t="shared" si="25"/>
        <v>①人々が権利を十分に行使できるようにするための権利として、日本国憲法では参政権や国務請求権が保障されていることを理解している。①子どもの人権を守るために、さまざまな法律や制度が整備されていることを理解している。②保護者からの虐待、大人からの暴力や性加害、いじめ、ヤングケアラーなどが社会的な問題になっている現状に着目し、子どもの人権を守るために必要なことを考え、表現している。</v>
      </c>
      <c r="H25" s="16">
        <v>25.0</v>
      </c>
      <c r="I25" s="16" t="s">
        <v>4296</v>
      </c>
      <c r="J25" s="16" t="s">
        <v>4297</v>
      </c>
    </row>
    <row r="26">
      <c r="A26" s="36" t="s">
        <v>4298</v>
      </c>
      <c r="B26" s="37" t="s">
        <v>4299</v>
      </c>
      <c r="C26" s="37" t="s">
        <v>4300</v>
      </c>
      <c r="E26" s="24" t="str">
        <f t="shared" ref="E26:G26" si="26">SUBSTITUTE(A26, CHAR(10), "")</f>
        <v>７　広がる人権の考え方◎社会の変化に伴って、どのような人権の保障が求められているのだろうか。</v>
      </c>
      <c r="F26" s="24" t="str">
        <f t="shared" si="26"/>
        <v>⑴社会の変化に伴い、新しい人権が主張されるようになってきたことを理解できる。⑵憲法に直接定められていない人権が認められ、新しい人権が広がってきた背景を考察できる。</v>
      </c>
      <c r="G26" s="24" t="str">
        <f t="shared" si="26"/>
        <v>①環境権、自己決定権など、新しい人権が保障されるようになってきたことを理解している。②憲法に直接定められていなくても、憲法13条で保障されている幸福追求の権利を根拠として、新しい人権が法律で認められるようになってきた背景を考察し、表現している。③医療技術や科学技術の発展、在留外国人の増加に伴って新たに必要になってきている人権に着目し、人権をめぐる諸課題について追究しようとしている。</v>
      </c>
      <c r="H26" s="17">
        <v>26.0</v>
      </c>
      <c r="I26" s="17" t="s">
        <v>4301</v>
      </c>
      <c r="J26" s="17" t="s">
        <v>4302</v>
      </c>
    </row>
    <row r="27">
      <c r="A27" s="36" t="s">
        <v>4303</v>
      </c>
      <c r="B27" s="37" t="s">
        <v>4304</v>
      </c>
      <c r="C27" s="37" t="s">
        <v>4305</v>
      </c>
      <c r="E27" s="24" t="str">
        <f t="shared" ref="E27:G27" si="27">SUBSTITUTE(A27, CHAR(10), "")</f>
        <v>８　情報社会と人権◎情報化が進んだ社会において、どのような人権の保障が求められているのだろうか。</v>
      </c>
      <c r="F27" s="24" t="str">
        <f t="shared" si="27"/>
        <v>⑴情報化の進展に伴い、新しい人権が必要とされるようになってきている現状を理解できる。⑵情報社会で起きている人権侵害に対して、どのような人権の保障が求められているかを考えることができる。</v>
      </c>
      <c r="G27" s="24" t="str">
        <f t="shared" si="27"/>
        <v>①情報化の進展に伴い、プライバシーの権利や知る権利などの新しい人権が求められるようになってきている現状を理解している。②情報社会で起きている人権侵害に対して、さまざまな法律や条例が制定されていることを踏まえ、今後どのような人権の保障が必要になっていくのかを考え、表現している。③私たち一人ひとりが情報社会における人権侵害の加害者にならないよう、主体的に社会に関わろうとしている。</v>
      </c>
      <c r="H27" s="16">
        <v>27.0</v>
      </c>
      <c r="I27" s="16" t="s">
        <v>4306</v>
      </c>
      <c r="J27" s="16" t="s">
        <v>4307</v>
      </c>
    </row>
    <row r="28">
      <c r="A28" s="36" t="s">
        <v>4308</v>
      </c>
      <c r="B28" s="37" t="s">
        <v>4309</v>
      </c>
      <c r="C28" s="37" t="s">
        <v>4310</v>
      </c>
      <c r="E28" s="24" t="str">
        <f t="shared" ref="E28:G28" si="28">SUBSTITUTE(A28, CHAR(10), "")</f>
        <v>９　公共の福祉と国民の義務◎日本国憲法では、基本的人権の尊重が保障されているが、どのようなときに人権は制限されるのだろうか。</v>
      </c>
      <c r="F28" s="24" t="str">
        <f t="shared" si="28"/>
        <v>⑴公共の福祉の実現のために、国家が人権を制限する場合がある理由を考察できる。⑵日本国憲法には三つの国民の義務が定められていることを理解できる。</v>
      </c>
      <c r="G28" s="24" t="str">
        <f t="shared" si="28"/>
        <v>①日本国憲法では、普通教育を受けさせる義務、勤労の義務、納税の義務が定められていることを理解している。②幸福追求の権利や経済活動の自由には、「公共の福祉に反しない限り」という制約がある理由を考察し、表現している。③憲法に定められた三つの義務について、必要性を理解し、将来にそれらを果たそうとしている。</v>
      </c>
      <c r="H28" s="17">
        <v>28.0</v>
      </c>
      <c r="I28" s="17" t="s">
        <v>4311</v>
      </c>
      <c r="J28" s="17" t="s">
        <v>4312</v>
      </c>
    </row>
    <row r="29">
      <c r="A29" s="36" t="s">
        <v>4313</v>
      </c>
      <c r="B29" s="37" t="s">
        <v>4314</v>
      </c>
      <c r="C29" s="37" t="s">
        <v>4315</v>
      </c>
      <c r="E29" s="24" t="str">
        <f t="shared" ref="E29:G29" si="29">SUBSTITUTE(A29, CHAR(10), "")</f>
        <v>＊アクティビティに挑戦青果店の立ちのきについて考えよう道路拡張をめぐる権利の対立について、効率や公正の見方・考え方を働かせると、どのような解決方法が考えられるだろうか。</v>
      </c>
      <c r="F29" s="24" t="str">
        <f t="shared" si="29"/>
        <v>⑴青果店の立ち退きについて、効率と公正などの見方・考え方を働かせて、対立から合意に至る方法を多面的・多角的に考察し、自分の立場を明確にして考えを表現できる。</v>
      </c>
      <c r="G29" s="24" t="str">
        <f t="shared" si="29"/>
        <v>①合意形成を図るための考え方としての効率と公正の見方・考え方について理解している。①Aさんの主張やB市の主張が、日本国憲法に定められている基本的人権の尊重と公共の福祉に基づくものであることを理解している。②Ａさんの主張やB市の主張を憲法に基づいて検証し、日本国憲法に定められている基本的人権の尊重と公共の福祉について、その意義や課題を考察している。②さまざまな立場の人の主張を多面的・多角的に分析し、主張の妥当性を判断し、合意形成を図るための方法を考察している。③権利をめぐる対立が生じた場合、さまざまな立場の人の意見を踏まえ、話し合いや交渉を通して主体的に合意形成を図ろうとしている。</v>
      </c>
      <c r="H29" s="16">
        <v>29.0</v>
      </c>
      <c r="I29" s="16" t="s">
        <v>4316</v>
      </c>
      <c r="J29" s="16" t="s">
        <v>4317</v>
      </c>
    </row>
    <row r="30">
      <c r="A30" s="36" t="s">
        <v>4318</v>
      </c>
      <c r="B30" s="37" t="s">
        <v>4319</v>
      </c>
      <c r="C30" s="37" t="s">
        <v>4320</v>
      </c>
      <c r="E30" s="24" t="str">
        <f t="shared" ref="E30:G30" si="30">SUBSTITUTE(A30, CHAR(10), "")</f>
        <v>1　権力の分立◎立法、行政、司法の三権は、どのようなしくみで抑制し合い、均衡をとっているのだろうか。</v>
      </c>
      <c r="F30" s="24" t="str">
        <f t="shared" si="30"/>
        <v>⑴権力の濫用を防ぐため、立法・行政・司法の間で抑制と均衡がとられていることを理解できる。⑵国家権力の行使にあたり、その権限が憲法で制約されている理由を考察できる。</v>
      </c>
      <c r="G30" s="24" t="str">
        <f t="shared" si="30"/>
        <v>①三権分立の意義と、三権分立における国民の役割を理解している。②国家機関は、主権者である国民の意思に従わねばならず、憲法で与えられた権限のみを、憲法の定める手続に従って行使しなければならないことの理由を考察している。</v>
      </c>
      <c r="H30" s="17">
        <v>30.0</v>
      </c>
      <c r="I30" s="17" t="s">
        <v>4321</v>
      </c>
      <c r="J30" s="17" t="s">
        <v>4322</v>
      </c>
    </row>
    <row r="31">
      <c r="A31" s="36" t="s">
        <v>4323</v>
      </c>
      <c r="B31" s="37" t="s">
        <v>4324</v>
      </c>
      <c r="C31" s="37" t="s">
        <v>4325</v>
      </c>
      <c r="E31" s="24" t="str">
        <f t="shared" ref="E31:G31" si="31">SUBSTITUTE(A31, CHAR(10), "")</f>
        <v>２　憲法の保障・改正と私たち◎日本国憲法では、憲法の保障と改正についてどのように定めているのだろうか。</v>
      </c>
      <c r="F31" s="24" t="str">
        <f t="shared" si="31"/>
        <v>⑴憲法保障の意味を理解し、憲法改正の手続のしくみを理解できる。⑵違憲審査の制度における最高裁判所の役割を考察できる。</v>
      </c>
      <c r="G31" s="24" t="str">
        <f t="shared" si="31"/>
        <v>①憲法は最高法規であり、基本原理の変更は許されないと解釈されていることを理解している。②最高裁判所が「憲法の番人」といわれる理由を考察し、表現している。③18歳以上の国民は、憲法改正の国民投票を行うことができることに着目し、憲法の意義や憲法をめぐる課題について主体的に追究しようとしている。</v>
      </c>
      <c r="H31" s="16">
        <v>31.0</v>
      </c>
      <c r="I31" s="16" t="s">
        <v>4326</v>
      </c>
      <c r="J31" s="16" t="s">
        <v>4327</v>
      </c>
    </row>
    <row r="32">
      <c r="A32" s="36" t="s">
        <v>4328</v>
      </c>
      <c r="B32" s="37" t="s">
        <v>4329</v>
      </c>
      <c r="C32" s="37" t="s">
        <v>4330</v>
      </c>
      <c r="E32" s="24" t="str">
        <f t="shared" ref="E32:G32" si="32">SUBSTITUTE(A32, CHAR(10), "")</f>
        <v>＊学習を振り返ろう第２部 第１章　日本国憲法と私たち■章の問い■　民主的な社会をつくるために、私たちはどのように憲法をとらえ、考えていくべきなのだろうか。</v>
      </c>
      <c r="F32" s="24" t="str">
        <f t="shared" si="32"/>
        <v>⑴「学習の前に」のイラストから、困っている人や課題がある場面と、権利が保障されている場面を見つけ、その具体的な内容を表にまとめ、関係する日本国憲法の条文と結びつけることができる。⑵私たちにとって、憲法とはどのような存在であるかを考え、表現できる。⑶民主的な社会をつくるために私たちがしなければならないことについて、対立と合意、効率と公正、個人の尊厳と法の支配、民主主義などの見方・考え方を働かせて多面的に考察し、周りの人と意見交換しながら、考えをまとめることができる。</v>
      </c>
      <c r="G32" s="24" t="str">
        <f t="shared" si="32"/>
        <v>①困っている人や課題がある場面と、権利が保障されている場面をイラストから見つけ、それを関係する日本国憲法の条文と結びつけている。②私たちにとって、憲法とはどのような存在であるかを考察し、表現している。②民主的な社会をつくるために私たちがしなければならないことについて、対立と合意、効率と公正、個人の尊厳と法の支配、民主主義などの見方・考え方を働かせて多面的に考察し、クラゲチャートに書き出している。③「章の問い」に対して、周りの人と意見交換をすることを通して、自分の考えを深めようとしている。</v>
      </c>
      <c r="H32" s="17">
        <v>32.0</v>
      </c>
      <c r="I32" s="17" t="s">
        <v>4331</v>
      </c>
      <c r="J32" s="17" t="s">
        <v>4332</v>
      </c>
    </row>
    <row r="33">
      <c r="A33" s="36" t="s">
        <v>4333</v>
      </c>
      <c r="B33" s="37" t="s">
        <v>4334</v>
      </c>
      <c r="C33" s="37" t="s">
        <v>4335</v>
      </c>
      <c r="E33" s="24" t="str">
        <f t="shared" ref="E33:G33" si="33">SUBSTITUTE(A33, CHAR(10), "")</f>
        <v>＊学習の前にみんなが暮らしやすい社会をつくろう</v>
      </c>
      <c r="F33" s="24" t="str">
        <f t="shared" si="33"/>
        <v>⑴「はるの市」の市長選挙への投票を通して、二人の候補者の主張に対して、自分が選んだ住民の立場からどちらの主張に賛同するかを理由とともに考え、周りの人と意見交換をすることができる。⑵二人の候補者の主張に対して、自分自身はどちらの主張に賛同するかを理由とともに考えることができる。</v>
      </c>
      <c r="G33" s="24" t="str">
        <f t="shared" si="33"/>
        <v>①みんなが暮らしやすい社会をつくるためには、自分たちが政治に積極的に参加していくことが大切であることを理解している。②「はるの市」の市長選挙への投票を通して、二人の候補者の主張を市が抱える課題を踏まえて分析し、自分が選んだ住民の立場から賛同できる主張の内容とその内容に賛同する理由を考えている。③候補者を選んだ理由を表にまとめ、周りの人との意見交換を通して、それぞれが重視した内容に着目して自分の考えを深めようとしている。③「章の問い」を踏まえて本章の見通しをもつとともに、自分自身はどちらの候補に投票するかについて、「はるの市」が抱える課題を市民の一人として追究しようとしている。</v>
      </c>
      <c r="H33" s="16">
        <v>33.0</v>
      </c>
      <c r="I33" s="16" t="s">
        <v>4336</v>
      </c>
      <c r="J33" s="16" t="s">
        <v>4337</v>
      </c>
    </row>
    <row r="34">
      <c r="A34" s="36" t="s">
        <v>4338</v>
      </c>
      <c r="B34" s="37" t="s">
        <v>4339</v>
      </c>
      <c r="C34" s="37" t="s">
        <v>4340</v>
      </c>
      <c r="E34" s="24" t="str">
        <f t="shared" ref="E34:G34" si="34">SUBSTITUTE(A34, CHAR(10), "")</f>
        <v>１　民主主義と政治◎一人ひとりの意思が反映される政治とは、どのようなものだろうか。</v>
      </c>
      <c r="F34" s="24" t="str">
        <f t="shared" si="34"/>
        <v>⑴政治は私たちの願いや利害の対立を調整し、社会全体の利益を増進するために行われていることを理解できる。⑵間接民主制のしくみを理解し、議会制民主主義の意義について考察できる。</v>
      </c>
      <c r="G34" s="24" t="str">
        <f t="shared" si="34"/>
        <v>①政治は私たち一人ひとりの考え方の違いや利害の対立を調整し、社会全体の利益を増進させていく働きがあることを理解している。①国や地方公共団体がもつ権力が適切に使われるために、社会を構成する一人ひとりが参加して決定する民主主義の考えを理解している。②国民によって選ばれた国会議員を通じて国民の願いが実現されていくしくみである議会制民主主義の意義を考察し、表現している。</v>
      </c>
      <c r="H34" s="17">
        <v>34.0</v>
      </c>
      <c r="I34" s="17" t="s">
        <v>4341</v>
      </c>
      <c r="J34" s="17" t="s">
        <v>4342</v>
      </c>
    </row>
    <row r="35">
      <c r="A35" s="36" t="s">
        <v>4343</v>
      </c>
      <c r="B35" s="37" t="s">
        <v>4344</v>
      </c>
      <c r="C35" s="37" t="s">
        <v>4345</v>
      </c>
      <c r="E35" s="24" t="str">
        <f t="shared" ref="E35:G35" si="35">SUBSTITUTE(A35, CHAR(10), "")</f>
        <v>２　世論とメディア◎政治において、メディアは私たちとどのように関わっているのだろうか。</v>
      </c>
      <c r="F35" s="24" t="str">
        <f t="shared" si="35"/>
        <v>⑴民主政治を行うためには、公正な世論の形成が必要であることを理解できる。⑵国民一人ひとりが、メディアリテラシーを身につけることが必要な理由を考察できる。</v>
      </c>
      <c r="G35" s="24" t="str">
        <f t="shared" si="35"/>
        <v>①世論とは、政治に関する人々の意見であり、国会議員や政府には世論に耳を傾けながら政策を進めていくことが求められることを理解している。②マスメディアやソーシャルメディアが発信する情報に対して、信頼できる情報は何かを判断する必要性について考察し、表現している。</v>
      </c>
      <c r="H35" s="16">
        <v>35.0</v>
      </c>
      <c r="I35" s="16" t="s">
        <v>4346</v>
      </c>
      <c r="J35" s="16" t="s">
        <v>4347</v>
      </c>
    </row>
    <row r="36">
      <c r="A36" s="36" t="s">
        <v>4348</v>
      </c>
      <c r="B36" s="37" t="s">
        <v>4349</v>
      </c>
      <c r="C36" s="37" t="s">
        <v>4350</v>
      </c>
      <c r="E36" s="24" t="str">
        <f t="shared" ref="E36:G36" si="36">SUBSTITUTE(A36, CHAR(10), "")</f>
        <v>３　政党の役割◎政治において、政党はどのような役割を果たしているのだろうか。</v>
      </c>
      <c r="F36" s="24" t="str">
        <f t="shared" si="36"/>
        <v>⑴政党の役割を理解し、国民の選挙を通じて与党が選択されていることを理解できる。⑵民主政治の下では、一人ひとりの意見を尊重するために複数の政党があったほうがよい理由を考察できる。</v>
      </c>
      <c r="G36" s="24" t="str">
        <f t="shared" si="36"/>
        <v>①政党の役割と政党政治のしくみを理解している。①1990年代以降の日本の与党の変化の特色を資料から読み取っている。②国民のさまざまな意見を政策に反映させるために、政党の考え方や政策を国民に示し、国民に選択の機会を提供するという政党の役割について考察し、表現している。</v>
      </c>
      <c r="H36" s="17">
        <v>36.0</v>
      </c>
      <c r="I36" s="17" t="s">
        <v>4351</v>
      </c>
      <c r="J36" s="17" t="s">
        <v>4352</v>
      </c>
    </row>
    <row r="37">
      <c r="A37" s="36" t="s">
        <v>4353</v>
      </c>
      <c r="B37" s="37" t="s">
        <v>4354</v>
      </c>
      <c r="C37" s="37" t="s">
        <v>4355</v>
      </c>
      <c r="E37" s="24" t="str">
        <f t="shared" ref="E37:G37" si="37">SUBSTITUTE(A37, CHAR(10), "")</f>
        <v>４　選挙制度とその課題◎国の政治において、なぜさまざまな選挙制度で選挙が行われているのだろうか。</v>
      </c>
      <c r="F37" s="24" t="str">
        <f t="shared" si="37"/>
        <v>⑴普通選挙の原則を理解し、選挙は議会制民主主義を支える根本の制度であることを理解できる。⑵日本の選挙制度のしくみを理解し、日本の選挙制度の課題を考察できる。</v>
      </c>
      <c r="G37" s="24" t="str">
        <f t="shared" si="37"/>
        <v>①普通選挙、平等選挙、秘密選挙、直接選挙の原則の意味を理解している。①衆議院議員選挙と参議院議員選挙のしくみの違いを理解している。②小選挙区制と比例代表制の課題や一票の格差の問題など、日本の選挙制度の課題を考察し、表現している。③18歳以上に選挙権があることを認識し、公正な選挙制度のあり方や日本の選挙制度の課題について主体的に追究しようとしている。</v>
      </c>
      <c r="H37" s="16">
        <v>37.0</v>
      </c>
      <c r="I37" s="16" t="s">
        <v>4356</v>
      </c>
      <c r="J37" s="16" t="s">
        <v>4357</v>
      </c>
    </row>
    <row r="38">
      <c r="A38" s="36" t="s">
        <v>4358</v>
      </c>
      <c r="B38" s="37" t="s">
        <v>4359</v>
      </c>
      <c r="C38" s="37" t="s">
        <v>4360</v>
      </c>
      <c r="E38" s="24" t="str">
        <f t="shared" ref="E38:G38" si="38">SUBSTITUTE(A38, CHAR(10), "")</f>
        <v>１　国会の役割としくみ◎国会はどのような仕事を、どのようなしくみで行っているのだろうか。</v>
      </c>
      <c r="F38" s="24" t="str">
        <f t="shared" si="38"/>
        <v>⑴国会は、国権の最高機関であり、唯一の立法機関であることを踏まえ、国会の主な仕事を理解できる。⑵衆議院と参議院の違いを理解し、衆議院の優越が認められている理由を考察できる。</v>
      </c>
      <c r="G38" s="24" t="str">
        <f t="shared" si="38"/>
        <v>①憲法の条文を通して、国会の地位と役割を理解するとともに、国権の最高機関、唯一の立法機関としての、国会の主な仕事を理解している。②衆議院の優越が認められている理由を、衆議院と参議院の議員定数、任期、解散の有無などの違いに着目して考察し、表現している。</v>
      </c>
      <c r="H38" s="17">
        <v>38.0</v>
      </c>
      <c r="I38" s="17" t="s">
        <v>4361</v>
      </c>
      <c r="J38" s="17" t="s">
        <v>4362</v>
      </c>
    </row>
    <row r="39">
      <c r="A39" s="36" t="s">
        <v>4363</v>
      </c>
      <c r="B39" s="37" t="s">
        <v>4364</v>
      </c>
      <c r="C39" s="37" t="s">
        <v>4365</v>
      </c>
      <c r="E39" s="24" t="str">
        <f t="shared" ref="E39:G39" si="39">SUBSTITUTE(A39, CHAR(10), "")</f>
        <v>２　国会の審議と課題◎国会の審議は、どのように行われているのだろうか。</v>
      </c>
      <c r="F39" s="24" t="str">
        <f t="shared" si="39"/>
        <v>⑴国会の種類と審議のルールを理解し、法律案が法律になるまでの過程を理解できる。⑵国民の意思を反映させるという観点から、国会審議における課題を考察できる。</v>
      </c>
      <c r="G39" s="24" t="str">
        <f t="shared" si="39"/>
        <v>①常会、臨時会、特別会の違いと審議のルールを理解し、法律案の提出から施行までの過程を図表などにまとめている。②議員立法や女性議員の少なさなどに着目して、国会審議における課題を考察し、表現している。</v>
      </c>
      <c r="H39" s="16">
        <v>39.0</v>
      </c>
      <c r="I39" s="16" t="s">
        <v>4366</v>
      </c>
      <c r="J39" s="16" t="s">
        <v>4367</v>
      </c>
    </row>
    <row r="40">
      <c r="A40" s="36" t="s">
        <v>4368</v>
      </c>
      <c r="B40" s="37" t="s">
        <v>4369</v>
      </c>
      <c r="C40" s="37" t="s">
        <v>4370</v>
      </c>
      <c r="E40" s="24" t="str">
        <f t="shared" ref="E40:G40" si="40">SUBSTITUTE(A40, CHAR(10), "")</f>
        <v>３　内閣の役割と議院内閣制◎国民の要望を実現するために、内閣はどのような役割を果たしているのだろうか。</v>
      </c>
      <c r="F40" s="24" t="str">
        <f t="shared" si="40"/>
        <v>⑴内閣の役割を理解し、内閣は国の政治に関して幅広い権限をもっていることを理解できる。⑵議院内閣制の特徴を、国会と内閣の関係から考察できる。</v>
      </c>
      <c r="G40" s="24" t="str">
        <f t="shared" si="40"/>
        <v>①内閣は、行政事務全般の指揮監督のほか、条約の締結、予算案の作成、天皇の国事行為への助言と承認、最高裁判所長官の指名など、多岐にわたる役割を果たしていることを理解している。②日本の議院内閣制について、内閣が国会からの信頼を得て、行政全体に責任をもつことに着目して考察し、表現している。</v>
      </c>
      <c r="H40" s="17">
        <v>40.0</v>
      </c>
      <c r="I40" s="17" t="s">
        <v>4371</v>
      </c>
      <c r="J40" s="17" t="s">
        <v>4372</v>
      </c>
    </row>
    <row r="41">
      <c r="A41" s="36" t="s">
        <v>4373</v>
      </c>
      <c r="B41" s="37" t="s">
        <v>4374</v>
      </c>
      <c r="C41" s="37" t="s">
        <v>4375</v>
      </c>
      <c r="E41" s="24" t="str">
        <f t="shared" ref="E41:G41" si="41">SUBSTITUTE(A41, CHAR(10), "")</f>
        <v>４　行政の役割と課題◎現在の行政はどのような課題を抱えているのだろうか。</v>
      </c>
      <c r="F41" s="24" t="str">
        <f t="shared" si="41"/>
        <v>⑴現代の国家では行政の役割が大きくなっており、行政権の拡大が見られることを理解できる。⑵行政改革や規制緩和が進められている理由を、行政権の拡大に着目して考察できる。</v>
      </c>
      <c r="G41" s="24" t="str">
        <f t="shared" si="41"/>
        <v>①行政機関の役割を理解し、行政権の拡大やその背景について理解している。②行政改革や規制緩和が進められている理由を考察するとともに、規制緩和することのメリットとデメリットについて考察し、表現している。</v>
      </c>
      <c r="H41" s="16">
        <v>41.0</v>
      </c>
      <c r="I41" s="16" t="s">
        <v>4376</v>
      </c>
      <c r="J41" s="16" t="s">
        <v>4377</v>
      </c>
    </row>
    <row r="42">
      <c r="A42" s="36" t="s">
        <v>4378</v>
      </c>
      <c r="B42" s="37" t="s">
        <v>4379</v>
      </c>
      <c r="C42" s="37" t="s">
        <v>4380</v>
      </c>
      <c r="E42" s="24" t="str">
        <f t="shared" ref="E42:G42" si="42">SUBSTITUTE(A42, CHAR(10), "")</f>
        <v>５　私たちの生活と裁判◎裁判はどのような働きで私たちの権利を保障しているのだろうか。</v>
      </c>
      <c r="F42" s="24" t="str">
        <f t="shared" si="42"/>
        <v>⑴民事裁判と刑事裁判の違いや三審制のしくみと課題について理解できる。⑵三審制がとられている理由と、司法権の独立が保障されている理由を考察できる。</v>
      </c>
      <c r="G42" s="24" t="str">
        <f t="shared" si="42"/>
        <v>①民事裁判と刑事裁判の違いを踏まえ、裁判が原則として公開で行われる理由を理解している。②三審制がとられている理由について、再審が認められていることも踏まえて考察し、表現している。</v>
      </c>
      <c r="H42" s="17">
        <v>42.0</v>
      </c>
      <c r="I42" s="17" t="s">
        <v>4381</v>
      </c>
      <c r="J42" s="17" t="s">
        <v>4382</v>
      </c>
    </row>
    <row r="43">
      <c r="A43" s="36" t="s">
        <v>4383</v>
      </c>
      <c r="B43" s="37" t="s">
        <v>4384</v>
      </c>
      <c r="C43" s="37" t="s">
        <v>4385</v>
      </c>
      <c r="E43" s="24" t="str">
        <f t="shared" ref="E43:G43" si="43">SUBSTITUTE(A43, CHAR(10), "")</f>
        <v>６　法の支配と司法◎法の支配を実現するために、司法はどのような役割を果たしているのだろうか。</v>
      </c>
      <c r="F43" s="24" t="str">
        <f t="shared" si="43"/>
        <v>⑴刑事裁判では、どのような権利が保障されているかを理解できる。⑵裁判員制度のしくみを理解し、裁判員制度が導入された理由とその課題を考察できる。</v>
      </c>
      <c r="G43" s="24" t="str">
        <f t="shared" si="43"/>
        <v>①刑事裁判では、さまざまな権利が保障されていることを理解している。②裁判員制度が導入された理由とその課題について、被告人の人権保障や被害者参加制度を踏まえて考察し、表現している。③裁判員制度について、将来、自分たちが選任される可能性があることを踏まえ、裁判員制度の課題を追究しようとしている。</v>
      </c>
      <c r="H43" s="16">
        <v>43.0</v>
      </c>
      <c r="I43" s="16" t="s">
        <v>4386</v>
      </c>
      <c r="J43" s="16" t="s">
        <v>4387</v>
      </c>
    </row>
    <row r="44">
      <c r="A44" s="36" t="s">
        <v>4388</v>
      </c>
      <c r="B44" s="37" t="s">
        <v>4389</v>
      </c>
      <c r="C44" s="37" t="s">
        <v>4390</v>
      </c>
      <c r="E44" s="24" t="str">
        <f t="shared" ref="E44:G44" si="44">SUBSTITUTE(A44, CHAR(10), "")</f>
        <v>＊アクティビティに挑戦裁判員として裁判の判決を考えよう私たちが裁判員に選ばれた場合、どのように判決を考えたらよいのだろうか。</v>
      </c>
      <c r="F44" s="24" t="str">
        <f t="shared" si="44"/>
        <v>⑴実際に起きた刑事事件の事例をもとにして、適切な資料を用いて多面的・多角的に考察し、裁判員として自分なりの判決を考え、表現することができる。</v>
      </c>
      <c r="G44" s="24" t="str">
        <f t="shared" si="44"/>
        <v>①裁判員裁判の評議・評決を模擬体験することを通して、裁判員裁判の流れについて理解している。②裁判員制度の意義や課題を多面的・多角的に考察し、表現している。②事件の状況や証拠となる証言の検証をもとに、弁護人と検察官の主張の妥当性を多面的・多角的に分析し、自分なりの判決を考え、表現している。③裁判員として刑事裁判の判決を考えることを通して、裁判についての関心を高め、裁判を身近なものとしてとらえている。</v>
      </c>
      <c r="H44" s="17">
        <v>44.0</v>
      </c>
      <c r="I44" s="17" t="s">
        <v>4391</v>
      </c>
      <c r="J44" s="17" t="s">
        <v>4392</v>
      </c>
    </row>
    <row r="45">
      <c r="A45" s="36" t="s">
        <v>4393</v>
      </c>
      <c r="B45" s="37" t="s">
        <v>4394</v>
      </c>
      <c r="C45" s="37" t="s">
        <v>4395</v>
      </c>
      <c r="E45" s="24" t="str">
        <f t="shared" ref="E45:G45" si="45">SUBSTITUTE(A45, CHAR(10), "")</f>
        <v>１　地方自治と地方公共団体◎国の政治と比べて、地方の政治にはどのような特徴があるのだろうか。</v>
      </c>
      <c r="F45" s="24" t="str">
        <f t="shared" si="45"/>
        <v>⑴地方公共団体の仕事を理解し、地方分権が進められている理由を理解できる。⑵地方自治が「民主主義の学校」とよばれる理由を考察できる。</v>
      </c>
      <c r="G45" s="24" t="str">
        <f t="shared" si="45"/>
        <v>①地方自治とは何かを、「住民自治」と「団体自治」の原則との関わりから理解している。①社会の変化から地方分権の動きと地方創生の重要性を理解している。②地方自治が「民主主義の学校」とよばれる理由を身近な政治への参加を通して考察し、表現している。</v>
      </c>
      <c r="H45" s="16">
        <v>45.0</v>
      </c>
      <c r="I45" s="16" t="s">
        <v>4396</v>
      </c>
      <c r="J45" s="16" t="s">
        <v>4397</v>
      </c>
    </row>
    <row r="46">
      <c r="A46" s="36" t="s">
        <v>4398</v>
      </c>
      <c r="B46" s="37" t="s">
        <v>4399</v>
      </c>
      <c r="C46" s="37" t="s">
        <v>4400</v>
      </c>
      <c r="E46" s="24" t="str">
        <f t="shared" ref="E46:G46" si="46">SUBSTITUTE(A46, CHAR(10), "")</f>
        <v>２　地方公共団体のしくみと住民参加◎私たちが住む地方公共団体は、どのようなしくみで仕事を行っているのだろうか。</v>
      </c>
      <c r="F46" s="24" t="str">
        <f t="shared" si="46"/>
        <v>⑴地方公共団体のしくみの特色を、住民と地方議会の議員・首長との関係から理解できる。⑵地方の政治では、直接民主制が幅広く認められている理由を考察できる。</v>
      </c>
      <c r="G46" s="24" t="str">
        <f t="shared" si="46"/>
        <v>①地方の政治では、住民が地方議会の議員と首長を、直接選挙によって選ぶことができることを理解している。②地方の政治では、直接請求権や住民投票などの直接民主制が幅広く認められている理由を考察し、表現している。</v>
      </c>
      <c r="H46" s="17">
        <v>46.0</v>
      </c>
      <c r="I46" s="17" t="s">
        <v>4401</v>
      </c>
      <c r="J46" s="17" t="s">
        <v>4402</v>
      </c>
    </row>
    <row r="47">
      <c r="A47" s="36" t="s">
        <v>4403</v>
      </c>
      <c r="B47" s="37" t="s">
        <v>4404</v>
      </c>
      <c r="C47" s="37" t="s">
        <v>4405</v>
      </c>
      <c r="E47" s="24" t="str">
        <f t="shared" ref="E47:G47" si="47">SUBSTITUTE(A47, CHAR(10), "")</f>
        <v>３　地方財政の現状と課題◎地方公共団体の財政はどのような状況になっており、またどのような課題があるのだろうか。</v>
      </c>
      <c r="F47" s="24" t="str">
        <f t="shared" si="47"/>
        <v>⑴地方公共団体の歳出と歳入の特徴を理解できる。⑵地方公共団体の借金が増加傾向にある理由とその問題点を考察できる。</v>
      </c>
      <c r="G47" s="24" t="str">
        <f t="shared" si="47"/>
        <v>①多くの地方公共団体が事業を行うにあたって、自主財源だけでは十分ではなく、国から地方交付税交付金が配分されていることを理解している。②地方公共団体の借金である地方債の現在高が増加傾向にある理由と、持続可能な地方財政のために必要なことを考察し、表現している。</v>
      </c>
      <c r="H47" s="16">
        <v>47.0</v>
      </c>
      <c r="I47" s="16" t="s">
        <v>4406</v>
      </c>
      <c r="J47" s="16" t="s">
        <v>4407</v>
      </c>
    </row>
    <row r="48">
      <c r="A48" s="36" t="s">
        <v>4408</v>
      </c>
      <c r="B48" s="37" t="s">
        <v>4409</v>
      </c>
      <c r="C48" s="37" t="s">
        <v>4410</v>
      </c>
      <c r="E48" s="24" t="str">
        <f t="shared" ref="E48:G48" si="48">SUBSTITUTE(A48, CHAR(10), "")</f>
        <v>４　私たちと政治参加◎私たちは、どのような方法で政治に参加することができるのだろうか。</v>
      </c>
      <c r="F48" s="24" t="str">
        <f t="shared" si="48"/>
        <v>⑴年代別の投票率の特徴を踏まえ、若者の投票率が低い現状とその理由を理解できる。⑵若者の投票率が低いことの問題点に気づき、若者が政治参加することの意義を考察できる。</v>
      </c>
      <c r="G48" s="24" t="str">
        <f t="shared" si="48"/>
        <v>①日本の選挙では、高齢者の投票率が高く、若者の投票率が低くなっているという現状を資料から読み取っている。②政治では投票率が低い世代の意見が反映されにくいことに着目し、若者の投票率が低いことの問題点を考察し、表現している。③3年後には、自分たちも選挙のほか、さまざまな政治参加の権利をもつことを踏まえ、政治参加することの意義を主体的に追究しようとしている。</v>
      </c>
      <c r="H48" s="17">
        <v>48.0</v>
      </c>
      <c r="I48" s="17" t="s">
        <v>4411</v>
      </c>
      <c r="J48" s="17" t="s">
        <v>4412</v>
      </c>
    </row>
    <row r="49">
      <c r="A49" s="36" t="s">
        <v>4413</v>
      </c>
      <c r="B49" s="37" t="s">
        <v>4414</v>
      </c>
      <c r="C49" s="37" t="s">
        <v>4415</v>
      </c>
      <c r="E49" s="24" t="str">
        <f t="shared" ref="E49:G49" si="49">SUBSTITUTE(A49, CHAR(10), "")</f>
        <v>＊アクティビティに挑戦自分のまちの課題を解決する予算案を提案しよう自分が住むまちをよりよくするために、どのような予算案を組めばよいのだろうか。</v>
      </c>
      <c r="F49" s="24" t="str">
        <f t="shared" si="49"/>
        <v>⑴自分たちが住むまちをよりよくするための話し合いで出た意見を、効率と公正などの見方・考え方を働かせて選択・判断して、その実現のための予算案を多面的・多角的に考察、構想し、表現できる。</v>
      </c>
      <c r="G49" s="24" t="str">
        <f t="shared" si="49"/>
        <v>①自分たちが住むまちの政治に関する資料をさまざまな手段を用いて情報を収集し、「自分たちのまち」の「あるべき姿」を考えるために必要な情報を適切に選択している。②自分たちが住むまちの課題を見いだし、「自分たちのまち」をよりよくするための予算案を、効率と公正などの見方・考え方を働かせて、多面的・多角的に考え、円グラフに表現している。③地方自治に対する関心を高め、住民自治の原則に基づいて意欲的に自分たちが住むまちをよりよくするための提案をしようとしている。</v>
      </c>
      <c r="H49" s="16">
        <v>49.0</v>
      </c>
      <c r="I49" s="16" t="s">
        <v>4416</v>
      </c>
      <c r="J49" s="16" t="s">
        <v>4417</v>
      </c>
    </row>
    <row r="50">
      <c r="A50" s="36" t="s">
        <v>4418</v>
      </c>
      <c r="B50" s="37" t="s">
        <v>4419</v>
      </c>
      <c r="C50" s="37" t="s">
        <v>4420</v>
      </c>
      <c r="E50" s="24" t="str">
        <f t="shared" ref="E50:G50" si="50">SUBSTITUTE(A50, CHAR(10), "")</f>
        <v>＊学習を振り返ろう第２部 第２章　政治と私たち■章の問い■　民主主義の担い手として、私たちはどのように政治に関わっていけばよいのだろうか。</v>
      </c>
      <c r="F50" s="24" t="str">
        <f t="shared" si="50"/>
        <v>⑴「学習の前に」のイラストから、「はるの市」の市長選で、どちらの候補者に賛同するか、自分の考えを表にまとめ、どの候補者に投票するかを決めることができる。⑵民主主義の担い手として、政治にどのように関わっていけばよいかについて、対立と合意、効率と公正などの見方・考え方を働かせて多面的に考察し、周りの人と意見交換しながら、考えをまとめることができる。</v>
      </c>
      <c r="G50" s="24" t="str">
        <f t="shared" si="50"/>
        <v>①「はるの市」の市長選で、どちらの候補者に賛同するかを考え、その理由を表にまとめ、投票する候補者を決めている。②政治とは何かについて考え、表現している。②民主主義の担い手として、政治にどのように関わっていけばよいかについて、対立と合意、効率と公正などの見方・考え方を働かせて多面的に考察し、クラゲチャートに書き出している。③「章の問い」に対して、周りの人と意見交換をすることを通して、自分の考えを深めようとしている。</v>
      </c>
      <c r="H50" s="17">
        <v>50.0</v>
      </c>
      <c r="I50" s="17" t="s">
        <v>4421</v>
      </c>
      <c r="J50" s="17" t="s">
        <v>4422</v>
      </c>
    </row>
    <row r="51">
      <c r="A51" s="36" t="s">
        <v>4423</v>
      </c>
      <c r="B51" s="37" t="s">
        <v>4424</v>
      </c>
      <c r="C51" s="37" t="s">
        <v>4425</v>
      </c>
      <c r="E51" s="24" t="str">
        <f t="shared" ref="E51:G51" si="51">SUBSTITUTE(A51, CHAR(10), "")</f>
        <v>＊学習の前に暮らしのなかから経済を探してみよう</v>
      </c>
      <c r="F51" s="24" t="str">
        <f t="shared" si="51"/>
        <v>⑴「若木地区」の商店街の様子から、さまざまな経済活動が行われていることを読み取って表にまとめることで、私たちの暮らしは経済活動によって成り立っていることを理解できる。⑵イラストから交換が行われている場面を探し、生産と交換のしくみについて主体的に考えようとすることができる。</v>
      </c>
      <c r="G51" s="24" t="str">
        <f t="shared" si="51"/>
        <v>①私たちの暮らしは生産と消費を中心とする経済活動によって成り立っていることを理解している。①経済活動はモノやサービスをお金と交換することで循環し、私たちの生活が豊かになっていることを理解している。③イラストから交換が行われている場面を表にまとめ、周りの人との意見交換を通して、交換のしくみについて自分の考えを深めようとしている。③「章の問い」を踏まえて本章の見通しをもつとともに、中学生の自分が行っている経済活動にも目を向け、経済の役割について主体的に調べ、追究しようとしている。</v>
      </c>
      <c r="H51" s="16">
        <v>51.0</v>
      </c>
      <c r="I51" s="16" t="s">
        <v>4426</v>
      </c>
      <c r="J51" s="16" t="s">
        <v>4427</v>
      </c>
    </row>
    <row r="52">
      <c r="A52" s="36" t="s">
        <v>4428</v>
      </c>
      <c r="B52" s="37" t="s">
        <v>4429</v>
      </c>
      <c r="C52" s="37" t="s">
        <v>4430</v>
      </c>
      <c r="E52" s="24" t="str">
        <f t="shared" ref="E52:G52" si="52">SUBSTITUTE(A52, CHAR(10), "")</f>
        <v>１　経済活動のしくみ◎私たちの生活のなかで、経済活動はどのような役割を果たしているのだろうか。</v>
      </c>
      <c r="F52" s="24" t="str">
        <f t="shared" si="52"/>
        <v>⑴生産と消費を中心とする経済活動の役割について考察できる。⑵分業と交換により、経済活動が行われていることを理解できる。⑶経済活動における選択と資源の効率的な配分について、希少性に着目して考察できる。</v>
      </c>
      <c r="G52" s="24" t="str">
        <f t="shared" si="52"/>
        <v>①経済活動は生活のための手段であり、生活を豊かにする活動であることを理解している。①個人や企業の経済活動が、さまざまな条件のなかでの選択を通して行われていることを理解している。②分業と交換に着目して、経済活動の意義について多面的・多角的に考察し、表現している。②資源の効率的な配分が大切な理由について、希少性に着目して考察し、表現している。</v>
      </c>
      <c r="H52" s="17">
        <v>52.0</v>
      </c>
      <c r="I52" s="17" t="s">
        <v>4431</v>
      </c>
      <c r="J52" s="17" t="s">
        <v>4432</v>
      </c>
    </row>
    <row r="53">
      <c r="A53" s="36" t="s">
        <v>4433</v>
      </c>
      <c r="B53" s="37" t="s">
        <v>4434</v>
      </c>
      <c r="C53" s="37" t="s">
        <v>4435</v>
      </c>
      <c r="E53" s="24" t="str">
        <f t="shared" ref="E53:G53" si="53">SUBSTITUTE(A53, CHAR(10), "")</f>
        <v>＊アクティビティに挑戦もしも無人島に漂着したら？分業と交換とはどのようなしくみなのだろうか。</v>
      </c>
      <c r="F53" s="24" t="str">
        <f t="shared" si="53"/>
        <v>⑴無人島での生活を考えることで、分業と交換といった経済のしくみがどのように成り立ってきたのかを考察できる。</v>
      </c>
      <c r="G53" s="24" t="str">
        <f t="shared" si="53"/>
        <v>①生産して消費することは人間の生活の維持・向上につながり、経済活動は生活するための手段であることを理解している。①経済の基本的な考え方である分業と交換について、理解している。②無人島の事例をもとに、分業と交換がなぜ必要であるかを多面的・多角的に考察し、表現している。③現代社会の経済システムができあがった理由を考察しながら、経済活動の観点から全体的に社会に関わろうとしている。</v>
      </c>
      <c r="H53" s="16">
        <v>53.0</v>
      </c>
      <c r="I53" s="16" t="s">
        <v>4436</v>
      </c>
      <c r="J53" s="16" t="s">
        <v>4437</v>
      </c>
    </row>
    <row r="54">
      <c r="A54" s="36" t="s">
        <v>4438</v>
      </c>
      <c r="B54" s="37" t="s">
        <v>4439</v>
      </c>
      <c r="C54" s="37" t="s">
        <v>4440</v>
      </c>
      <c r="E54" s="24" t="str">
        <f t="shared" ref="E54:G54" si="54">SUBSTITUTE(A54, CHAR(10), "")</f>
        <v>２　家計と消費◎経済のなかで、家計にはどのような収入と支出があるのだろうか。</v>
      </c>
      <c r="F54" s="24" t="str">
        <f t="shared" si="54"/>
        <v>⑴経済のなかで、家計が果たす役割を理解できる。⑵家計の支出における選択について、希少性などの見方・考え方を働かせて考えることができる。</v>
      </c>
      <c r="G54" s="24" t="str">
        <f t="shared" si="54"/>
        <v>①家計の意味、所得とその種類、貯蓄と借金の役割について理解している。①家計ではどのような支出がされているかについて資料を読み取っている。②将来のを見据えた消費の選択として、借金と貯蓄のあり方を考えている。②希少性などの見方・考え方を働かせて、家計の支出や支払い方法について考え、表現している。③学習したことを生かして将来の消費の選択について追究しようとしている。</v>
      </c>
      <c r="H54" s="17">
        <v>54.0</v>
      </c>
      <c r="I54" s="17" t="s">
        <v>4441</v>
      </c>
      <c r="J54" s="17" t="s">
        <v>4442</v>
      </c>
    </row>
    <row r="55">
      <c r="A55" s="36" t="s">
        <v>4443</v>
      </c>
      <c r="B55" s="37" t="s">
        <v>4444</v>
      </c>
      <c r="C55" s="37" t="s">
        <v>4445</v>
      </c>
      <c r="E55" s="24" t="str">
        <f t="shared" ref="E55:G55" si="55">SUBSTITUTE(A55, CHAR(10), "")</f>
        <v>３　変化する消費と流通◎企業が生産した商品は、どのようにして私たちの手もとに届けられているのだろうか。</v>
      </c>
      <c r="F55" s="24" t="str">
        <f t="shared" si="55"/>
        <v>⑴流通のしくみと役割を理解し、流通の合理化や販売形態の多様化について資料から読み取ることができる。⑵消費者として、広告や企業の情報利用について注意しなければならない理由を考えることができる。</v>
      </c>
      <c r="G55" s="24" t="str">
        <f t="shared" si="55"/>
        <v>①経済のしくみにおいて、流通が大きな役割を果たしていることを理解している。①販売形態が多様化したことで、購入方法の選択肢が増えたことを理解している。①流通の合理化や多様化による利点・問題点を資料から読み取り、整理している。②消費者として、広告や企業の情報利用について注意しなければならない理由を考え、表現している。</v>
      </c>
      <c r="H55" s="16">
        <v>55.0</v>
      </c>
      <c r="I55" s="16" t="s">
        <v>4446</v>
      </c>
      <c r="J55" s="16" t="s">
        <v>4447</v>
      </c>
    </row>
    <row r="56">
      <c r="A56" s="36" t="s">
        <v>4448</v>
      </c>
      <c r="B56" s="37" t="s">
        <v>4449</v>
      </c>
      <c r="C56" s="37" t="s">
        <v>4450</v>
      </c>
      <c r="E56" s="24" t="str">
        <f t="shared" ref="E56:G56" si="56">SUBSTITUTE(A56, CHAR(10), "")</f>
        <v>４　契約と消費者問題◎私たち消費者の権利は、政府によってどのように支えられているのだろうか。</v>
      </c>
      <c r="F56" s="24" t="str">
        <f t="shared" si="56"/>
        <v>⑴「契約」の意味を理解し、政府が消費者保護を行っている理由を考察できる。⑵経済活動における消費者の権利と責任について、多面的・多角的に考察し、その過程や結果を適切に表現できる。</v>
      </c>
      <c r="G56" s="24" t="str">
        <f t="shared" si="56"/>
        <v>①「契約」の意味、消費者の権利を支えるしくみ、消費者をめぐる問題に対する政府の取り組みと目的を理解している。②「契約」により、消費者にどのような権利と義務が発生するかを考えている。②経済活動における消費者の権利と責任について、多面的・多角的に考察し、表現している。③個人の消費生活に関する諸問題に着目し、主体的に問題解決しようとしたり、学習したことをみずからの消費生活に生かそうとしたりする。</v>
      </c>
      <c r="H56" s="17">
        <v>56.0</v>
      </c>
      <c r="I56" s="17" t="s">
        <v>4451</v>
      </c>
      <c r="J56" s="17" t="s">
        <v>4452</v>
      </c>
    </row>
    <row r="57">
      <c r="A57" s="36" t="s">
        <v>4453</v>
      </c>
      <c r="B57" s="37" t="s">
        <v>4454</v>
      </c>
      <c r="C57" s="37" t="s">
        <v>4455</v>
      </c>
      <c r="E57" s="24" t="str">
        <f t="shared" ref="E57:G57" si="57">SUBSTITUTE(A57, CHAR(10), "")</f>
        <v>＊アクティビティに挑戦一人暮らしにはお金がいくらかかる？希少性の見方・考え方を踏まえたうえで、消費と選択についてどのように考えればよいのだろうか。</v>
      </c>
      <c r="F57" s="24" t="str">
        <f t="shared" si="57"/>
        <v>一人暮らしをするうえで必要な消費について、希少性などの見方・考え方を働かせて、重視する選択の基準を設定することができる。</v>
      </c>
      <c r="G57" s="24" t="str">
        <f t="shared" si="57"/>
        <v>①一人暮らしの生活にかかる費用を考えることを通して、身近な消費生活と経済活動の意義について理解している。①使えるお金が限られた状況のなかで何にお金を使うかについて考えることを通して、希少性などの見方・考え方を身につけている。②一人暮らしをするうえで、使えるお金が限られた状況で何にお金を使うかについて、選択の基準を設定し、優先順位をつけている。③将来を見据えて、消費の選択や消費と貯蓄のバランスを考えた生活を送る意識で取り組もうとしている。</v>
      </c>
      <c r="H57" s="16">
        <v>57.0</v>
      </c>
      <c r="I57" s="16" t="s">
        <v>4456</v>
      </c>
      <c r="J57" s="16" t="s">
        <v>4457</v>
      </c>
    </row>
    <row r="58">
      <c r="A58" s="36" t="s">
        <v>4458</v>
      </c>
      <c r="B58" s="37" t="s">
        <v>4459</v>
      </c>
      <c r="C58" s="37" t="s">
        <v>4460</v>
      </c>
      <c r="E58" s="24" t="str">
        <f t="shared" ref="E58:G58" si="58">SUBSTITUTE(A58, CHAR(10), "")</f>
        <v>１　私たちの生活と企業◎企業は経済活動においてどのような目的で活動し、どのような役割を果たしているのだろうか。</v>
      </c>
      <c r="F58" s="24" t="str">
        <f t="shared" si="58"/>
        <v>⑴経済活動における企業の役割を理解し、企業活動の目的を考えることができる。⑵企業と私たちのつながりについて、分業と交換などの見方・考え方を働かせて多面的・多角的に考察し、表現できる。</v>
      </c>
      <c r="G58" s="24" t="str">
        <f t="shared" si="58"/>
        <v>①企業には、商品の生産以外にも雇用の提供や技術革新の取り組みなど多様な役割があることを理解している。①企業と家計、企業間の分業と交換により、私たちの生活が成立していることを理解している。②企業活動の目的について、起業する立場から考えている。</v>
      </c>
      <c r="H58" s="17">
        <v>58.0</v>
      </c>
      <c r="I58" s="17" t="s">
        <v>4461</v>
      </c>
      <c r="J58" s="17" t="s">
        <v>4462</v>
      </c>
    </row>
    <row r="59">
      <c r="A59" s="36" t="s">
        <v>4463</v>
      </c>
      <c r="B59" s="37" t="s">
        <v>4464</v>
      </c>
      <c r="C59" s="37" t="s">
        <v>4465</v>
      </c>
      <c r="E59" s="24" t="str">
        <f t="shared" ref="E59:G59" si="59">SUBSTITUTE(A59, CHAR(10), "")</f>
        <v>２　企業の種類と株式会社◎企業の活動はどのようなしくみで行われているのだろうか。</v>
      </c>
      <c r="F59" s="24" t="str">
        <f t="shared" si="59"/>
        <v>⑴企業の種類や株式会社のしくみを理解できる。⑵日本経済における中小企業やベンチャー企業の役割について、多面的・多角的に考察し、表現できる。</v>
      </c>
      <c r="G59" s="24" t="str">
        <f t="shared" si="59"/>
        <v>①企業の種類について、企業活動の目的と規模の視点から理解している。①株式会社のしくみについて、株式の発行と株価の変動といった視点から理解している。①大企業と中小企業の特色を資料から読み取らせ、日本経済における中小企業の役割を理解している。②中小企業やベンチャー企業の役割について、分業と交換などの見方・考え方を働かせつつ、技術力、成長性、技術革新、雇用などから多面的・多角的に考察し、表現している。</v>
      </c>
      <c r="H59" s="16">
        <v>59.0</v>
      </c>
      <c r="I59" s="16" t="s">
        <v>4466</v>
      </c>
      <c r="J59" s="16" t="s">
        <v>4467</v>
      </c>
    </row>
    <row r="60">
      <c r="A60" s="36" t="s">
        <v>4468</v>
      </c>
      <c r="B60" s="37" t="s">
        <v>4469</v>
      </c>
      <c r="C60" s="37" t="s">
        <v>4470</v>
      </c>
      <c r="E60" s="24" t="str">
        <f t="shared" ref="E60:G60" si="60">SUBSTITUTE(A60, CHAR(10), "")</f>
        <v>３　企業の競争と独占◎企業の競争は、私たちの生活にどのような影響をもたらしているのだろうか。</v>
      </c>
      <c r="F60" s="24" t="str">
        <f t="shared" si="60"/>
        <v>⑴企業の競争が私たちの生活にもたらす影響や、公正な競争が行われるために行政機関が果たす役割を理解できる。⑵企業が競争を通して発展していくことを理解し、独占や寡占がもたらす弊害について考察し、表現できる。</v>
      </c>
      <c r="G60" s="24" t="str">
        <f t="shared" si="60"/>
        <v>①企業の競争の意義や、効率と公正などの見方・考え方を働かせて健全な企業競争を保つために行政機関が果たしている役割を理解している。②企業間の競争によってもたらされる利益と、独占や寡占が消費者や社会に与える影響について考察し、適切に表現している。</v>
      </c>
      <c r="H60" s="17">
        <v>60.0</v>
      </c>
      <c r="I60" s="17" t="s">
        <v>4471</v>
      </c>
      <c r="J60" s="17" t="s">
        <v>4472</v>
      </c>
    </row>
    <row r="61">
      <c r="A61" s="36" t="s">
        <v>4473</v>
      </c>
      <c r="B61" s="37" t="s">
        <v>4474</v>
      </c>
      <c r="C61" s="37" t="s">
        <v>4475</v>
      </c>
      <c r="E61" s="24" t="str">
        <f t="shared" ref="E61:G61" si="61">SUBSTITUTE(A61, CHAR(10), "")</f>
        <v>４　働くことの意義と労働者の権利◎私たちがよりよい生活を実現するために、労働者の権利は法律によってどのように保障されているのだろうか。</v>
      </c>
      <c r="F61" s="24" t="str">
        <f t="shared" si="61"/>
        <v>⑴働くことの意義について考え、労働者の権利が保障されている理由を理解できる。⑵働く機会の提供をめぐる諸問題の背景と対応策を考察し、表現できる。</v>
      </c>
      <c r="G61" s="24" t="str">
        <f t="shared" si="61"/>
        <v>①働くことは自分や家族の生活を支えるだけでなく、個人と社会とを結びつけ、社会的分業の一部を担うことによって社会に貢献し、社会の支え手になるという意義を理解している。①女性や高齢者、障がいのある人、外国人労働者の雇用など、働く機会の提供に関わる問題点を理解している。②勤労が国民の権利・義務であることや職業選択の自由が保障されていることと関連づけて、働くことの意義を考えている。②働く機会の提供をめぐる諸問題について、政府や企業にはどのような対応が求められるかを考察し、表現している。</v>
      </c>
      <c r="H61" s="16">
        <v>61.0</v>
      </c>
      <c r="I61" s="16" t="s">
        <v>4476</v>
      </c>
      <c r="J61" s="16" t="s">
        <v>4477</v>
      </c>
    </row>
    <row r="62">
      <c r="A62" s="36" t="s">
        <v>4478</v>
      </c>
      <c r="B62" s="37" t="s">
        <v>4479</v>
      </c>
      <c r="C62" s="37" t="s">
        <v>4480</v>
      </c>
      <c r="E62" s="24" t="str">
        <f t="shared" ref="E62:G62" si="62">SUBSTITUTE(A62, CHAR(10), "")</f>
        <v>５　労働環境の変化と私たち◎日本の労働環境は、どのように変化してきたのだろうか。</v>
      </c>
      <c r="F62" s="24" t="str">
        <f t="shared" si="62"/>
        <v>⑴日本の労働環境の変化がもたらした問題とその改善方法について理解できる。⑵企業と労働者の双方にとって、適切な労働環境とは何かを考えることができる。</v>
      </c>
      <c r="G62" s="24" t="str">
        <f t="shared" si="62"/>
        <v>①資料から雇用形態の変化やそこから生じる問題点を読み取り、それらの問題点を解決していくための行政の取り組みを理解している。①多様で柔軟な働き方に関する資料を収集し、情報をまとめている。②健康で豊かな生活を実現するために、仕事と生活の調和（ワーク・ライフ・バランス）の観点から、さまざまな労働問題を予防したり、適切な行動がとれるようにしたりするための方法を考えている。</v>
      </c>
      <c r="H62" s="17">
        <v>62.0</v>
      </c>
      <c r="I62" s="17" t="s">
        <v>4481</v>
      </c>
      <c r="J62" s="17" t="s">
        <v>4482</v>
      </c>
    </row>
    <row r="63">
      <c r="A63" s="36" t="s">
        <v>4483</v>
      </c>
      <c r="B63" s="37" t="s">
        <v>4484</v>
      </c>
      <c r="C63" s="37" t="s">
        <v>4485</v>
      </c>
      <c r="E63" s="24" t="str">
        <f t="shared" ref="E63:G63" si="63">SUBSTITUTE(A63, CHAR(10), "")</f>
        <v>６　企業の社会的責任◎現代の社会において、企業にはどのような責任が求められているのだろうか。</v>
      </c>
      <c r="F63" s="24" t="str">
        <f t="shared" si="63"/>
        <v>⑴現代の社会において、企業に求められている社会的責任（CSR）について理解できる。⑵企業が社会的責任を果たすことが求められている理由を、多面的・多角的に考察し、表現できる。</v>
      </c>
      <c r="G63" s="24" t="str">
        <f t="shared" si="63"/>
        <v>①さまざまな情報手段を活用して企業の社会的責任（CSR）に関する事例を収集し、図表などにまとめている。②企業が社会的責任を果たすことが求められている理由を、消費者や従業員、市場との関係、地域社会との関わり、国際社会とのつながりなどに着目して考察し、表現している。③企業活動の目的と果たすべき社会的責任に着目して、経済に関わる諸問題について主体的に調べて追究している。</v>
      </c>
      <c r="H63" s="16">
        <v>63.0</v>
      </c>
      <c r="I63" s="16" t="s">
        <v>4486</v>
      </c>
      <c r="J63" s="16" t="s">
        <v>4487</v>
      </c>
    </row>
    <row r="64">
      <c r="A64" s="36" t="s">
        <v>4488</v>
      </c>
      <c r="B64" s="37" t="s">
        <v>4489</v>
      </c>
      <c r="C64" s="37" t="s">
        <v>4490</v>
      </c>
      <c r="E64" s="24" t="str">
        <f t="shared" ref="E64:G64" si="64">SUBSTITUTE(A64, CHAR(10), "")</f>
        <v>＊アクティビティに挑戦パン屋さんを起業してみよう起業するためには、どのように開業資金を集め、利益を出していけばよいのだろうか。</v>
      </c>
      <c r="F64" s="24" t="str">
        <f t="shared" si="64"/>
        <v>⑴パン屋さんを起業するにあたって、開業に必要な資金や利益について考え、開業資金を得るために作成した企画書を改善できる。</v>
      </c>
      <c r="G64" s="24" t="str">
        <f t="shared" si="64"/>
        <v>①起業するために必要な開業資金と開業したときの利益について、計算できている。②パン屋さんの起業計画を疑似体験することで、企業の役割、職業の意義、雇用と労働条件、企業の社会的責任、資金の集め方などについて、多面的・多角的に考察し、その過程や結果を適切に企画書に表現している。③企業の生産活動に対する関心を高め、起業する側の視点で、企業活動のしくみ、雇用と労働条件、企業の社会的責任、資金の集め方などについて意欲的に追究しようとしている。</v>
      </c>
      <c r="H64" s="17">
        <v>64.0</v>
      </c>
      <c r="I64" s="17" t="s">
        <v>4491</v>
      </c>
      <c r="J64" s="17" t="s">
        <v>4492</v>
      </c>
    </row>
    <row r="65">
      <c r="A65" s="36" t="s">
        <v>4493</v>
      </c>
      <c r="B65" s="37" t="s">
        <v>4494</v>
      </c>
      <c r="C65" s="37" t="s">
        <v>4495</v>
      </c>
      <c r="E65" s="24" t="str">
        <f t="shared" ref="E65:G65" si="65">SUBSTITUTE(A65, CHAR(10), "")</f>
        <v>１　市場経済と価格の働き◎市場経済とは、どのようなしくみで成り立っているのだろうか。</v>
      </c>
      <c r="F65" s="24" t="str">
        <f t="shared" si="65"/>
        <v>⑴市場経済は価格により需要と供給のバランスが保たれ、効率性が高まる経済であることを理解できる。⑵市場価格決定のしくみについて、多面的・多角的に考察し、表現できる。</v>
      </c>
      <c r="G65" s="24" t="str">
        <f t="shared" si="65"/>
        <v>①需要曲線と供給曲線のグラフから、需要量と供給量のバランスと価格の関係を読み取っている。①市場経済には、生産・消費について人的・物的資源を効率よく配分する働きがあることを理解している。②市場価格決定のしくみについて、多面的・多角的に考察し、表現している。</v>
      </c>
      <c r="H65" s="16">
        <v>65.0</v>
      </c>
      <c r="I65" s="16" t="s">
        <v>4496</v>
      </c>
      <c r="J65" s="16" t="s">
        <v>4497</v>
      </c>
    </row>
    <row r="66">
      <c r="A66" s="36" t="s">
        <v>4498</v>
      </c>
      <c r="B66" s="37" t="s">
        <v>4499</v>
      </c>
      <c r="C66" s="37" t="s">
        <v>4500</v>
      </c>
      <c r="E66" s="24" t="str">
        <f t="shared" ref="E66:G66" si="66">SUBSTITUTE(A66, CHAR(10), "")</f>
        <v>２　お金の役割◎お金は、経済活動においてどのような役割を果たしているのだろうか。</v>
      </c>
      <c r="F66" s="24" t="str">
        <f t="shared" si="66"/>
        <v>⑴経済活動における貨幣の役割について理解できる。⑵現金通貨と預金通貨という貨幣に加えて、電子マネーや暗号資産などのデジタル通貨が身近な存在になっていることを踏まえ、それぞれの特徴を考えることができる。</v>
      </c>
      <c r="G66" s="24" t="str">
        <f t="shared" si="66"/>
        <v>①経済活動における貨幣の役割を理解している。①現金通貨と預金通貨の特徴について考えている。①電子マネーや暗号資産などのデジタル通貨が身近な存在になっていることを理解している。②現金通貨や預金通貨を中心に行われてきた財やサービスの取り引きのあり方を大きく変えるデジタル通貨の広がりを踏まえ、デジタル通貨の特徴を考察し、表現している。</v>
      </c>
      <c r="H66" s="17">
        <v>66.0</v>
      </c>
      <c r="I66" s="17" t="s">
        <v>4501</v>
      </c>
      <c r="J66" s="17" t="s">
        <v>4502</v>
      </c>
    </row>
    <row r="67">
      <c r="A67" s="36" t="s">
        <v>4503</v>
      </c>
      <c r="B67" s="37" t="s">
        <v>4504</v>
      </c>
      <c r="C67" s="37" t="s">
        <v>4505</v>
      </c>
      <c r="E67" s="24" t="str">
        <f t="shared" ref="E67:G67" si="67">SUBSTITUTE(A67, CHAR(10), "")</f>
        <v>３　金融のしくみと働き◎銀行などの金融機関は、私たちの生活においてどのような役割を果たしているのだろうか。</v>
      </c>
      <c r="F67" s="24" t="str">
        <f t="shared" si="67"/>
        <v>⑴直接金融と間接金融の違いを明確にして、金融機関の役割を理解できる。⑵金融の新しい動き関する情報を収集し、その動きが社会に与える影響や課題について考察できる。</v>
      </c>
      <c r="G67" s="24" t="str">
        <f t="shared" si="67"/>
        <v>①直接金融と間接金融の違いを明確にして、金融機関と家計や企業との関係を図表などにまとめ、金融のしくみや役割を理解している。①近年、金融機関にはESG投資をけん引する役割が期待されていることを理解している。①フィンテックとよばれる、ICTと金融の融合がめざましく進んでいることを理解している。②金融の新しい動きが社会に与える影響と課題を踏まえて、よりよい社会のあり方について考察し、表現している。</v>
      </c>
      <c r="H67" s="16">
        <v>67.0</v>
      </c>
      <c r="I67" s="16" t="s">
        <v>4506</v>
      </c>
      <c r="J67" s="16" t="s">
        <v>4507</v>
      </c>
    </row>
    <row r="68">
      <c r="A68" s="36" t="s">
        <v>4508</v>
      </c>
      <c r="B68" s="37" t="s">
        <v>4509</v>
      </c>
      <c r="C68" s="37" t="s">
        <v>4510</v>
      </c>
      <c r="E68" s="24" t="str">
        <f t="shared" ref="E68:G68" si="68">SUBSTITUTE(A68, CHAR(10), "")</f>
        <v>４　日本銀行と金融政策◎日本銀行は日本経済のなかでどのような役割を担っているのだろうか。</v>
      </c>
      <c r="F68" s="24" t="str">
        <f t="shared" si="68"/>
        <v>⑴日本銀行の役割を理解できる。⑵金融政策について理解し、金融政策が企業や私たちの生活に与える影響について考察できる。</v>
      </c>
      <c r="G68" s="24" t="str">
        <f t="shared" si="68"/>
        <v>①日本銀行の役割を、「発券銀行」「政府の銀行」「銀行の銀行」の三つの視点から理解している。①金融政策について、お金の量の調整に着目して資料から読み取っている。②近年の金融政策の状況を踏まえて、日本銀行が家計や企業に与えている影響について考察している。</v>
      </c>
      <c r="H68" s="17">
        <v>68.0</v>
      </c>
      <c r="I68" s="17" t="s">
        <v>4511</v>
      </c>
      <c r="J68" s="17" t="s">
        <v>4512</v>
      </c>
    </row>
    <row r="69">
      <c r="A69" s="36" t="s">
        <v>4513</v>
      </c>
      <c r="B69" s="37" t="s">
        <v>4514</v>
      </c>
      <c r="C69" s="37" t="s">
        <v>4515</v>
      </c>
      <c r="E69" s="24" t="str">
        <f t="shared" ref="E69:G69" si="69">SUBSTITUTE(A69, CHAR(10), "")</f>
        <v>１　私たちの生活と財政◎市場経済において、政府はどのような役割を果たしているのだろうか。</v>
      </c>
      <c r="F69" s="24" t="str">
        <f t="shared" si="69"/>
        <v>⑴市場経済において、財政を通じて公共サービスを提供していることの意義を理解できる。⑵財政の役割である、公共サービスの提供、所得の再分配、景気変動の安定化などについて、多面的・多角的に考察し、表現できる。</v>
      </c>
      <c r="G69" s="24" t="str">
        <f t="shared" si="69"/>
        <v>①財政の役割を公共サービスの提供、所得の再分配、景気変動の安定化の面から理解している。①景気の変動と財政政策の関連を示す図から、財政政策が景気変動に与える影響を読み取っている。②市場経済の基本的な考え方を踏まえて、経済活動における財政の役割について考察し、表現している。</v>
      </c>
      <c r="H69" s="16">
        <v>69.0</v>
      </c>
      <c r="I69" s="16" t="s">
        <v>4516</v>
      </c>
      <c r="J69" s="16" t="s">
        <v>4517</v>
      </c>
    </row>
    <row r="70">
      <c r="A70" s="36" t="s">
        <v>4518</v>
      </c>
      <c r="B70" s="37" t="s">
        <v>4519</v>
      </c>
      <c r="C70" s="37" t="s">
        <v>4520</v>
      </c>
      <c r="E70" s="24" t="str">
        <f t="shared" ref="E70:G70" si="70">SUBSTITUTE(A70, CHAR(10), "")</f>
        <v>２　国の支出と収入◎政府はどのように税金を集め、どのようなことに使っているのだろうか。</v>
      </c>
      <c r="F70" s="24" t="str">
        <f t="shared" si="70"/>
        <v>⑴日本の税金のしくみの特色や課題を通して、国民生活を支える歳出と歳入の特色を理解できる。⑵日本の歳出と歳入の現状や特色を踏まえ、効率と公正などの見方・考え方を働かせて、よりよい税制のあり方を考えることができる。</v>
      </c>
      <c r="G70" s="24" t="str">
        <f t="shared" si="70"/>
        <v>①税金の負担者として、税金の使いみちに関心をもつ必要があることを理解している。①国民が納税の義務を果たすことの大切さを理解している。②税金の役割について、財政の現状や少子高齢社会など現代社会の特色を踏まえて財政の持続可能性と関連づけて考察している。②累進課税を強化するという考え方の是非について、効率と公正などの見方・考え方を働かせて分析し、税制のあり方について、多面的・多角的に考察し、表現している。</v>
      </c>
      <c r="H70" s="17">
        <v>70.0</v>
      </c>
      <c r="I70" s="17" t="s">
        <v>4521</v>
      </c>
      <c r="J70" s="17" t="s">
        <v>4522</v>
      </c>
    </row>
    <row r="71">
      <c r="A71" s="36" t="s">
        <v>4523</v>
      </c>
      <c r="B71" s="37" t="s">
        <v>4524</v>
      </c>
      <c r="C71" s="37" t="s">
        <v>4525</v>
      </c>
      <c r="E71" s="24" t="str">
        <f t="shared" ref="E71:G71" si="71">SUBSTITUTE(A71, CHAR(10), "")</f>
        <v>３　社会資本と環境保全◎私たちの生活をよりよくするために、国や地方公共団体はどのような社会資本を整備しているのだろうか。</v>
      </c>
      <c r="F71" s="24" t="str">
        <f t="shared" si="71"/>
        <v>⑴社会資本の役割およびその老朽化の問題について理解できる。⑵高度経済成長期に公害が発生した理由と、その後の政府の地球規模の環境問題への取り組みを理解できる。⑶日本の社会資本が抱える問題を理解し、今後の社会資本のあり方を考察し、表現できる。</v>
      </c>
      <c r="G71" s="24" t="str">
        <f t="shared" si="71"/>
        <v>①社会資本の役割およびその老朽化が深刻な問題になっていることを理解している。①公害問題の背景と、政府の対応の歩みを理解するとともに、これからの社会では、地球環境問題の解決に向けて循環経済（サーキュラーエコノミー）の実現が不可欠であることを理解している。②具体的な事例から、社会資本によって私たちの生活が支えられていることに気づき、税金の使い方の選択について、さまざまな立場から考察し、表現している。</v>
      </c>
      <c r="H71" s="16">
        <v>71.0</v>
      </c>
      <c r="I71" s="16" t="s">
        <v>4526</v>
      </c>
      <c r="J71" s="16" t="s">
        <v>4527</v>
      </c>
    </row>
    <row r="72">
      <c r="A72" s="36" t="s">
        <v>4528</v>
      </c>
      <c r="B72" s="37" t="s">
        <v>4529</v>
      </c>
      <c r="C72" s="37" t="s">
        <v>4530</v>
      </c>
      <c r="E72" s="24" t="str">
        <f t="shared" ref="E72:G72" si="72">SUBSTITUTE(A72, CHAR(10), "")</f>
        <v>４　社会保障と少子高齢化◎日本の社会保障制度には、どのような課題があるのだろうか。</v>
      </c>
      <c r="F72" s="24" t="str">
        <f t="shared" si="72"/>
        <v>⑴日本の社会保障制度の四つの柱の基本的な内容を理解できる。⑵少子高齢社会など現代社会の課題に着目し、これからの社会保障制度のあり方について考察できる。</v>
      </c>
      <c r="G72" s="24" t="str">
        <f t="shared" si="72"/>
        <v>①日本の社会保障制度は、生活上のさまざまなリスクに対して、社会全体で助け合い、支え合おうとするしくみであることを理解している。①憲法25条の生存権に基づく社会保障制度の四つの柱の基本的な内容について理解している。②少子高齢化が進む日本における社会保障制度の課題を見いだし、受益と負担の均衡の取れた持続可能な社会保障制度の構築など、これからの福祉社会の目指す方向について考察し、表現している。②社会保障の充実・安定化のために、自助、共助および公助が最も適切に組み合わされる社会保障のあり方を考察し、表現している。</v>
      </c>
      <c r="H72" s="17">
        <v>72.0</v>
      </c>
      <c r="I72" s="17" t="s">
        <v>4531</v>
      </c>
      <c r="J72" s="17" t="s">
        <v>4532</v>
      </c>
    </row>
    <row r="73">
      <c r="A73" s="36" t="s">
        <v>4533</v>
      </c>
      <c r="B73" s="37" t="s">
        <v>4534</v>
      </c>
      <c r="C73" s="37" t="s">
        <v>4535</v>
      </c>
      <c r="E73" s="24" t="str">
        <f t="shared" ref="E73:G73" si="73">SUBSTITUTE(A73, CHAR(10), "")</f>
        <v>５　これからの日本の財政◎少子高齢化が進むなかで、これからの日本の財政はどうあるべきなのだろうか。</v>
      </c>
      <c r="F73" s="24" t="str">
        <f t="shared" si="73"/>
        <v>⑴日本の財政が抱える問題を、世界との比較から理解できる。⑵少子高齢化など、日本の社会の課題に着目して、これからの財政のあり方を考察できる。</v>
      </c>
      <c r="G73" s="24" t="str">
        <f t="shared" si="73"/>
        <v>①財政赤字の拡大や国債の大量発行といった日本の財政が抱える問題を資料から読み取っている。①「大きな政府」と「小さな政府」の違いを国民負担率と給付の割合から理解している。②財源の確保と配分について、効率と公正、希少性に着目して多面的・多角的に考察し、表現している。③受益と負担の選択を視野に、これからの財政のあり方について、主体的に追究しようとしている。</v>
      </c>
      <c r="H73" s="16">
        <v>73.0</v>
      </c>
      <c r="I73" s="16" t="s">
        <v>4536</v>
      </c>
      <c r="J73" s="16" t="s">
        <v>4537</v>
      </c>
    </row>
    <row r="74">
      <c r="A74" s="36" t="s">
        <v>4538</v>
      </c>
      <c r="B74" s="37" t="s">
        <v>4539</v>
      </c>
      <c r="C74" s="37" t="s">
        <v>4540</v>
      </c>
      <c r="E74" s="24" t="str">
        <f t="shared" ref="E74:G74" si="74">SUBSTITUTE(A74, CHAR(10), "")</f>
        <v>＊アクティビティに挑戦赤字バス路線に税金を使うべきか？税金には限りがあるなか、どのように税金の使いみちを選択すればよいのだろうか。</v>
      </c>
      <c r="F74" s="24" t="str">
        <f t="shared" si="74"/>
        <v>⑴赤字バス路線を存続させるかどうかの選択について、市長の立場から、効率と公正などの見方・考え方を働かせて、多面的・多角的に考察し、合意に向けた解決策を提案できる。</v>
      </c>
      <c r="G74" s="24" t="str">
        <f t="shared" si="74"/>
        <v>①赤字バス路線の事例を通して、社会資本が多くの経済活動を円滑に進めるために必要な基盤であり、間接的に経済の発展に役立つことを理解している。①地方公共団体の経済活動に関する資料をさまざまな情報手段を活用して収集し、情報を適切に選択して活用している。②赤字バス路線の事例を通して、国や地方公共団体の経済活動に関わる課題を見いだし、効率と公正、希少性などの見方・考え方を働かせて、課題に対する解決策を多面的・多角的に考察し、表現している。③公共交通手段の確保など、市場の働きに委ねることが難しい問題に着目して、持続可能な地方公共団体および財政のあり方について追究しようとしている。</v>
      </c>
      <c r="H74" s="17">
        <v>74.0</v>
      </c>
      <c r="I74" s="17" t="s">
        <v>4541</v>
      </c>
      <c r="J74" s="17" t="s">
        <v>4542</v>
      </c>
    </row>
    <row r="75">
      <c r="A75" s="36" t="s">
        <v>4543</v>
      </c>
      <c r="B75" s="37" t="s">
        <v>4544</v>
      </c>
      <c r="C75" s="37" t="s">
        <v>4545</v>
      </c>
      <c r="E75" s="24" t="str">
        <f t="shared" ref="E75:G75" si="75">SUBSTITUTE(A75, CHAR(10), "")</f>
        <v>１　安定した経済成長へ◎景気の変動は企業や私たちの生活にどのような影響を与えているのだろうか。</v>
      </c>
      <c r="F75" s="24" t="str">
        <f t="shared" si="75"/>
        <v>⑴景気変動のしくみを理解し、景気の変動が企業や私たちの生活に与える影響を考えることができる。⑵景気変動に対する家計や企業の対応を理解し、景気の安定化のために政府や日本銀行の政策が必要であることに気づくことができる。</v>
      </c>
      <c r="G75" s="24" t="str">
        <f t="shared" si="75"/>
        <v>①景気変動のしくみを、経済成長や失業率などの動きと家計や企業の対応に着目して理解している。①景気の安定化のための政府や日本銀行の政策について理解している。②景気変動が企業や私たちの生活に与える影響について考えている。②極端な景気変動が望ましくない理由を、バブル経済の時期とその崩壊後の経済や社会の出来事を踏まえて考察し、表現している。</v>
      </c>
      <c r="H75" s="16">
        <v>75.0</v>
      </c>
      <c r="I75" s="16" t="s">
        <v>4546</v>
      </c>
      <c r="J75" s="16" t="s">
        <v>4547</v>
      </c>
    </row>
    <row r="76">
      <c r="A76" s="36" t="s">
        <v>4548</v>
      </c>
      <c r="B76" s="37" t="s">
        <v>4549</v>
      </c>
      <c r="C76" s="37" t="s">
        <v>4550</v>
      </c>
      <c r="E76" s="24" t="str">
        <f t="shared" ref="E76:G76" si="76">SUBSTITUTE(A76, CHAR(10), "")</f>
        <v>２　グローバル化と日本経済◎グローバル化の進展は、企業や私たちの生活にどのような影響を与えているのだろうか。</v>
      </c>
      <c r="F76" s="24" t="str">
        <f t="shared" si="76"/>
        <v>⑴グローバル化の進展が、企業活動や私たちの生活に与える影響を理解できる。⑵円高・円安の意味を理解し、為替レートの変動の影響を考察し、表現できる。</v>
      </c>
      <c r="G76" s="24" t="str">
        <f t="shared" si="76"/>
        <v>①日本の企業が海外進出をする理由と国内への影響を理解している。②為替レートの変動が、企業や私たちの生活に与える影響を適切な資料を活用して考察し、表現している。②グローバル化の進展がもたらすメリットとデメリットを考察している。</v>
      </c>
      <c r="H76" s="17">
        <v>76.0</v>
      </c>
      <c r="I76" s="17" t="s">
        <v>4551</v>
      </c>
      <c r="J76" s="17" t="s">
        <v>4552</v>
      </c>
    </row>
    <row r="77">
      <c r="A77" s="36" t="s">
        <v>4553</v>
      </c>
      <c r="B77" s="37" t="s">
        <v>4554</v>
      </c>
      <c r="C77" s="37" t="s">
        <v>4555</v>
      </c>
      <c r="E77" s="24" t="str">
        <f t="shared" ref="E77:G77" si="77">SUBSTITUTE(A77, CHAR(10), "")</f>
        <v>３　これからの日本経済◎日本の経済において、将来に向けてどのような動きが見られているのだろうか。</v>
      </c>
      <c r="F77" s="24" t="str">
        <f t="shared" si="77"/>
        <v>⑴少子高齢化やグローバル化、デジタル化が進んでいることを理解し、その影響を考えることができる。⑵これからの日本経済の課題を理解し、成長していくために必要なことを考察できる。</v>
      </c>
      <c r="G77" s="24" t="str">
        <f t="shared" si="77"/>
        <v>①少子高齢化やグローバル化、デジタル化が日本経済に影響を与えていることを理解している。①これからの日本経済の課題について、経済成長率の低下や人口減少などを踏まえて理解している。②少子高齢化やグローバル化、デジタル化がこれからの日本経済に与える影響について考察している。③労働生産性の向上や人工知能（AI）の活用といったこれからの日本経済の課題について、身近な生活や経済の動きとの関わりから、主体的に調べ、まとめようとしている。</v>
      </c>
      <c r="H77" s="16">
        <v>77.0</v>
      </c>
      <c r="I77" s="16" t="s">
        <v>4556</v>
      </c>
      <c r="J77" s="16" t="s">
        <v>4557</v>
      </c>
    </row>
    <row r="78">
      <c r="A78" s="36" t="s">
        <v>4558</v>
      </c>
      <c r="B78" s="37" t="s">
        <v>4559</v>
      </c>
      <c r="C78" s="37" t="s">
        <v>4560</v>
      </c>
      <c r="E78" s="24" t="str">
        <f t="shared" ref="E78:G78" si="78">SUBSTITUTE(A78, CHAR(10), "")</f>
        <v>＊学習を振り返ろう第３部 第１章　経済活動と私たち■章の問い■　私たちの社会を豊かにするために、経済にはどのような働きがあるのだろうか。</v>
      </c>
      <c r="F78" s="24" t="str">
        <f t="shared" si="78"/>
        <v>⑴「学習の前に」のイラストから、人と人との間で交換が行われている場面を見つけ、その交換が経済活動において、どのような役割を果たしているのかを考え、表にまとめることができる。⑵分業と交換によって私たちの豊かな生活が成り立っていることを理解できる。⑶私たちの社会を豊かにするために、経済にはどのような働きがあるのかについて、対立と合意、効率と公正、分業と交換、希少性などの見方・考え方を働かせて多面的に考察し、周りの人と意見交換しながら、考えをまとめることができる。</v>
      </c>
      <c r="G78" s="24" t="str">
        <f t="shared" si="78"/>
        <v>①分業と交換によって私たちの豊かな生活が成り立っていることを理解している。②交換が経済活動においてどのような役割を果たしているのかを考え、表現している。②私たちの社会を豊かにするために、経済にはどのような働きがあるのかについて、対立と合意、効率と公正、分業と交換、希少性などの見方・考え方を働かせて多面的に考察し、クラゲチャートに書き出している。③「章の問い」に対して、周りの人と意見交換をすることを通して、自分の考えを深めようとしている。</v>
      </c>
      <c r="H78" s="17">
        <v>78.0</v>
      </c>
      <c r="I78" s="17" t="s">
        <v>4561</v>
      </c>
      <c r="J78" s="17" t="s">
        <v>4562</v>
      </c>
    </row>
    <row r="79">
      <c r="A79" s="36" t="s">
        <v>4563</v>
      </c>
      <c r="B79" s="37" t="s">
        <v>4564</v>
      </c>
      <c r="C79" s="37" t="s">
        <v>4565</v>
      </c>
      <c r="E79" s="24" t="str">
        <f t="shared" ref="E79:G79" si="79">SUBSTITUTE(A79, CHAR(10), "")</f>
        <v>＊学習の前に地球的課題を探してみよう</v>
      </c>
      <c r="F79" s="24" t="str">
        <f t="shared" si="79"/>
        <v>⑴経済成長が著しいＡ国では、環境問題や経済格差などのさまざまな課題が生じていることを理解できる。⑵①～⑥の場面をイラストのア～カと参照させてSDGsの目標との関わりを表にまとめ、目標を実現するために国際社会としてどのような支援ができるのかを考えることができる。</v>
      </c>
      <c r="G79" s="24" t="str">
        <f t="shared" si="79"/>
        <v>①A国について、経済成長が読み取れる場面と環境問題や経済格差などの負の側面が読み取れる場面を指摘し、現実に起きている課題と適切に関連づけている。②Ａ国を事例として、SDGsの実現に向けて、Ａ国や国際社会が抱える課題について考え、表現している。③「章の問い」を踏まえて本章の見通しをもつとともに、SDGsの目標との関わっている場面を表にまとめ、自分が特に大切だと考える場面を周りの人との意見交換を通して、SDGsの実現に向けて、主体的に社会に関わり、自分ができることを追究しようとしている。</v>
      </c>
      <c r="H79" s="16">
        <v>79.0</v>
      </c>
      <c r="I79" s="16" t="s">
        <v>4566</v>
      </c>
      <c r="J79" s="16" t="s">
        <v>4567</v>
      </c>
    </row>
    <row r="80">
      <c r="A80" s="36" t="s">
        <v>4568</v>
      </c>
      <c r="B80" s="37" t="s">
        <v>4569</v>
      </c>
      <c r="C80" s="37" t="s">
        <v>4570</v>
      </c>
      <c r="E80" s="24" t="str">
        <f t="shared" ref="E80:G80" si="80">SUBSTITUTE(A80, CHAR(10), "")</f>
        <v>１　国家と国際社会◎国家間で利害の衝突が起きたときのために、国際社会にはどのような解決のしくみがあるのだろうか。</v>
      </c>
      <c r="F80" s="24" t="str">
        <f t="shared" si="80"/>
        <v>⑴国家の三要素を理解し、主権国家とは何かを理解できる。⑵世界平和や経済発展の実現のために国際法と国際協調が必要である理由を考察し、表現できる。</v>
      </c>
      <c r="G80" s="24" t="str">
        <f t="shared" si="80"/>
        <v>①主権国家は、国際社会において原則的に平等の地位を与えられており、すべての国家の主権が相互に尊重されなければならないことを理解している。①国旗と国歌は、それぞれの国のシンボルであり、国際社会では、国旗や国歌を相互に尊重することが大切であることを理解している。②国際社会における国際法と国際協調の意義を考察している。</v>
      </c>
      <c r="H80" s="17">
        <v>80.0</v>
      </c>
      <c r="I80" s="17" t="s">
        <v>4571</v>
      </c>
      <c r="J80" s="17" t="s">
        <v>4572</v>
      </c>
    </row>
    <row r="81">
      <c r="A81" s="36" t="s">
        <v>4573</v>
      </c>
      <c r="B81" s="37" t="s">
        <v>4574</v>
      </c>
      <c r="C81" s="37" t="s">
        <v>4575</v>
      </c>
      <c r="E81" s="24" t="str">
        <f t="shared" ref="E81:G81" si="81">SUBSTITUTE(A81, CHAR(10), "")</f>
        <v>２　領土をめぐる取り組み◎日本が主張する国境線には、どのような歴史的背景や根拠があるのだろうか。</v>
      </c>
      <c r="F81" s="24" t="str">
        <f t="shared" si="81"/>
        <v>⑴現代の日本における領土をめぐる動きについて理解できる。⑵領土をめぐる問題の解決には、どのような方法があるのか考察し、表現できる。</v>
      </c>
      <c r="G81" s="24" t="str">
        <f t="shared" si="81"/>
        <v>①北方領土、竹島、尖閣諸島など、日本の領土をめぐる動きを歴史的な経緯に着目し、整理してまとめている。②領土をめぐる問題はどのようにして解決を図るべきなのかを、主権国家と関連づけて考察し、表現している。</v>
      </c>
      <c r="H81" s="16">
        <v>81.0</v>
      </c>
      <c r="I81" s="16" t="s">
        <v>4576</v>
      </c>
      <c r="J81" s="16" t="s">
        <v>4577</v>
      </c>
    </row>
    <row r="82">
      <c r="A82" s="36" t="s">
        <v>4578</v>
      </c>
      <c r="B82" s="37" t="s">
        <v>4579</v>
      </c>
      <c r="C82" s="37" t="s">
        <v>4580</v>
      </c>
      <c r="E82" s="24" t="str">
        <f t="shared" ref="E82:G82" si="82">SUBSTITUTE(A82, CHAR(10), "")</f>
        <v>３　国際連合の役割と課題◎国際連合は国際社会のなかで、どのような役割を果たしているのだろうか。</v>
      </c>
      <c r="F82" s="24" t="str">
        <f t="shared" si="82"/>
        <v>⑴国際連合の目的と役割、機構を理解できる。⑵安全保障理事会の役割と権限について理解し、国際連合の課題を考察し、表現できる。</v>
      </c>
      <c r="G82" s="24" t="str">
        <f t="shared" si="82"/>
        <v>①国際協調と持続可能な開発目標（SDGs）の実現に着目して、国際連合の目的と役割を理解している。①国際連合は、集団安全保障の考えの下で国際紛争の解決を図るなど、国際社会の平和と安全を維持する役割を担っていることを理解している。②安全保障理事会と常任理事国の拒否権に着目し、国際連合の課題を考察し、表現している。</v>
      </c>
      <c r="H82" s="17">
        <v>82.0</v>
      </c>
      <c r="I82" s="17" t="s">
        <v>4581</v>
      </c>
      <c r="J82" s="17" t="s">
        <v>4582</v>
      </c>
    </row>
    <row r="83">
      <c r="A83" s="36" t="s">
        <v>4583</v>
      </c>
      <c r="B83" s="37" t="s">
        <v>4584</v>
      </c>
      <c r="C83" s="37" t="s">
        <v>4585</v>
      </c>
      <c r="E83" s="24" t="str">
        <f t="shared" ref="E83:G83" si="83">SUBSTITUTE(A83, CHAR(10), "")</f>
        <v>４　持続可能な国際社会に向けて◎持続可能な社会を実現するために、どのような立場の人々が協調して取り組んでいるのだろうか。</v>
      </c>
      <c r="F83" s="24" t="str">
        <f t="shared" si="83"/>
        <v>⑴SDGsは、「持続可能な社会」の実現のために、すべての国が取り組むべき世界共通の目標であることを理解できる。⑵SDGsを達成するために、国際機関、各国の政府、NGO、民間企業などさまざまな立場の協調が必要である理由を考察できる。⑶SDGsと身近な生活との関わりに着目して、学習したことをみずからの行動に生かすことができる。</v>
      </c>
      <c r="G83" s="24" t="str">
        <f t="shared" si="83"/>
        <v>①SDGsでは、「誰一人取り残さない」ことが理念に掲げられており、そのなかには、先進国自身が取り組むべき目標も含まれていることを理解している。②SDGsを達成するために求められる国際協調のあり方について、対立と合意、協調、持続可能性などの見方・考え方を働かせて、多面的・多角的に考察し、表現している。③SDGsを達成して「持続可能な社会」を実現していくために、自分ができることを行動しようとしている。</v>
      </c>
      <c r="H83" s="16">
        <v>83.0</v>
      </c>
      <c r="I83" s="16" t="s">
        <v>4586</v>
      </c>
      <c r="J83" s="16" t="s">
        <v>4587</v>
      </c>
    </row>
    <row r="84">
      <c r="A84" s="36" t="s">
        <v>4588</v>
      </c>
      <c r="B84" s="37" t="s">
        <v>4589</v>
      </c>
      <c r="C84" s="37" t="s">
        <v>4590</v>
      </c>
      <c r="E84" s="24" t="str">
        <f t="shared" ref="E84:G84" si="84">SUBSTITUTE(A84, CHAR(10), "")</f>
        <v>１　現代における紛争◎紛争と難民問題が続いているのには、どのような背景があるのだろうか。</v>
      </c>
      <c r="F84" s="24" t="str">
        <f t="shared" si="84"/>
        <v>⑴地域紛争や内戦、テロリズムの背景には、さまざまな要因があることを理解できる。⑵紛争やテロリズムの再発を防止する努力とその課題について考察し、表現できる。</v>
      </c>
      <c r="G84" s="24" t="str">
        <f t="shared" si="84"/>
        <v>①地域紛争や内戦、テロリズムの背景には、領土や資源、民族や宗教、経済格差、不公正な統治などのさまざまな要因があることを理解している。①紛争の増加に伴い、難民などの保護を必要とする人が増加していることを理解している。②紛争やテロリズムの再発を防止するために、どのような取り組みが必要かを考察し、表現している。</v>
      </c>
      <c r="H84" s="17">
        <v>84.0</v>
      </c>
      <c r="I84" s="17" t="s">
        <v>4591</v>
      </c>
      <c r="J84" s="17" t="s">
        <v>4592</v>
      </c>
    </row>
    <row r="85">
      <c r="A85" s="36" t="s">
        <v>4593</v>
      </c>
      <c r="B85" s="37" t="s">
        <v>4594</v>
      </c>
      <c r="C85" s="37" t="s">
        <v>4595</v>
      </c>
      <c r="E85" s="24" t="str">
        <f t="shared" ref="E85:G85" si="85">SUBSTITUTE(A85, CHAR(10), "")</f>
        <v>２　兵器の脅威と軍縮の意義◎核兵器をめぐる状況は、どのように変化してきているだろうか。</v>
      </c>
      <c r="F85" s="24" t="str">
        <f t="shared" si="85"/>
        <v>⑴核兵器や大量破壊兵器などの脅威を踏まえて、軍縮をめぐる状況を理解できる。⑵核抑止の考え方を踏まえて、軍縮の難しさと重要性を理解し、軍縮を実現するために必要なことを考察できる。</v>
      </c>
      <c r="G85" s="24" t="str">
        <f t="shared" si="85"/>
        <v>①核抑止の考え方に基づき、大量の核兵器が保有されてきたこと、核軍縮交渉も開始されたが交渉に停滞がみられることを理解している。①近年では、サイバー空間を狙った攻撃や、人工知能（AI）をはじめとした先端技術が軍事目的に利用されることなど新たな課題が懸念されていることを理解している。②核兵器や大量破壊兵器などの軍縮が進まない現状を踏まえ、軍縮を実現するために、国際協調をどのように進めるかについて考察し、表現している。</v>
      </c>
      <c r="H85" s="16">
        <v>85.0</v>
      </c>
      <c r="I85" s="16" t="s">
        <v>4596</v>
      </c>
      <c r="J85" s="16" t="s">
        <v>4597</v>
      </c>
    </row>
    <row r="86">
      <c r="A86" s="36" t="s">
        <v>4598</v>
      </c>
      <c r="B86" s="37" t="s">
        <v>4599</v>
      </c>
      <c r="C86" s="37" t="s">
        <v>4600</v>
      </c>
      <c r="E86" s="24" t="str">
        <f t="shared" ref="E86:G86" si="86">SUBSTITUTE(A86, CHAR(10), "")</f>
        <v>３　地球規模で広がる環境問題◎なぜ、地球環境問題の解決には国際協調が求められるのだろうか。</v>
      </c>
      <c r="F86" s="24" t="str">
        <f t="shared" si="86"/>
        <v>⑴さまざまな地球環境問題の原因と、地球環境問題が人々に与える影響について理解できる。⑵地球環境問題の解決に向けて、国際協調のあり方を考察し、表現できる。</v>
      </c>
      <c r="G86" s="24" t="str">
        <f t="shared" si="86"/>
        <v>①地球環境問題は、私たちの生活だけでなく、将来の世代の生活にも大きな影響を及ぼすことを理解している。①地球温暖化の防止に向けて国際的な協調を図ろうとしていることを理解している。②発展途上国を含むすべての国が参加するパリ協定が採択されたことを踏まえて、地球環境問題の解決に向けての国際協調のあり方を考察し、適切に表現している。</v>
      </c>
      <c r="H86" s="17">
        <v>86.0</v>
      </c>
      <c r="I86" s="17" t="s">
        <v>4601</v>
      </c>
      <c r="J86" s="17" t="s">
        <v>4602</v>
      </c>
    </row>
    <row r="87">
      <c r="A87" s="36" t="s">
        <v>4603</v>
      </c>
      <c r="B87" s="37" t="s">
        <v>4604</v>
      </c>
      <c r="C87" s="37" t="s">
        <v>4605</v>
      </c>
      <c r="E87" s="24" t="str">
        <f t="shared" ref="E87:G87" si="87">SUBSTITUTE(A87, CHAR(10), "")</f>
        <v>４　資源・エネルギーの問題◎国際社会における資源・エネルギーの問題は、どのように変化しているのだろうか。</v>
      </c>
      <c r="F87" s="24" t="str">
        <f t="shared" si="87"/>
        <v>⑴化石燃料などの資源は有限であり、地球温暖化とも深く関係していること、再生可能エネルギーへの転換や新しいエネルギーの開発が必要であることを理解できる。⑵資源・エネルギーをめぐる国際情勢や再生可能エネルギーへの転換を踏まえて、今後の日本のエネルギー政策について考察できる。</v>
      </c>
      <c r="G87" s="24" t="str">
        <f t="shared" si="87"/>
        <v>①世界のエネルギー消費量が増え続けるなか、有限で地球温暖化の原因となる化石燃料から、永続的に使用できる再生可能エネルギーへの転換や新しいエネルギーの開発が求められていることを理解している。①日本の発電エネルギーの内訳と、それぞれの発電方法の特徴を理解している。②効率と公正、希少性、持続可能性などの見方・考え方を働かせて、資源・エネルギーをめぐる国際情勢や再生可能エネルギーへの転換を踏まえて、今後の日本のエネルギー政策について考察し、表現している。</v>
      </c>
      <c r="H87" s="16">
        <v>87.0</v>
      </c>
      <c r="I87" s="16" t="s">
        <v>4606</v>
      </c>
      <c r="J87" s="16" t="s">
        <v>4607</v>
      </c>
    </row>
    <row r="88">
      <c r="A88" s="36" t="s">
        <v>4608</v>
      </c>
      <c r="B88" s="37" t="s">
        <v>4609</v>
      </c>
      <c r="C88" s="37" t="s">
        <v>4610</v>
      </c>
      <c r="E88" s="24" t="str">
        <f t="shared" ref="E88:G88" si="88">SUBSTITUTE(A88, CHAR(10), "")</f>
        <v>５　脱炭素社会に向けた取り組み◎脱炭素社会の実現に向けて、国際社会はどのような取り組みを進めているのだろうか。</v>
      </c>
      <c r="F88" s="24" t="str">
        <f t="shared" si="88"/>
        <v>⑴地球温暖化など地球規模の環境問題に対して、脱炭素社会の実現が求められていることを理解できる。⑵脱炭素社会の実現に向けて、国際協調が重要であることを踏まえて国際社会の取り組みについて考察できる。</v>
      </c>
      <c r="G88" s="24" t="str">
        <f t="shared" si="88"/>
        <v>①地球温暖化を防止するためには、脱炭素社会の実現が不可欠であることを理解している。①循環経済への転換やエシカル消費の推進などの日本の取り組みを理解している。②脱炭素社会を実現するための国際協調のあり方について考察し、表現している。③国際協調の観点から、カーボンニュートラルを目指す日本と国際社会の取り組みについて主体的に調べまとめようとしている。</v>
      </c>
      <c r="H88" s="17">
        <v>88.0</v>
      </c>
      <c r="I88" s="17" t="s">
        <v>4611</v>
      </c>
      <c r="J88" s="17" t="s">
        <v>4612</v>
      </c>
    </row>
    <row r="89">
      <c r="A89" s="36" t="s">
        <v>4613</v>
      </c>
      <c r="B89" s="37" t="s">
        <v>4614</v>
      </c>
      <c r="C89" s="37" t="s">
        <v>4615</v>
      </c>
      <c r="E89" s="24" t="str">
        <f t="shared" ref="E89:G89" si="89">SUBSTITUTE(A89, CHAR(10), "")</f>
        <v>６　国際社会の変化◎グローバル化が進むなかで、国際社会にはどのような変化が起きているだろうか。</v>
      </c>
      <c r="F89" s="24" t="str">
        <f t="shared" si="89"/>
        <v>⑴現代の国際社会における格差の現状を理解できる。⑵グローバル化が進むなかで、南北問題や南南問題といった国家間の格差の広がり、国内格差の拡大、ポピュリズムの台頭、テロの増加などが国際社会に与えている影響を考察し、表現できる。</v>
      </c>
      <c r="G89" s="24" t="str">
        <f t="shared" si="89"/>
        <v>①格差の現状を読み取り、南北問題や南南問題などの国家間の格差、また各国の国内にも格差があることを理解している。①国際機関や地域機構を通じて、多くの国がルールに基づいた国際協調を支えるために努力を続けていることを理解している。②格差の広がり、ポピュリズムの台頭などが国際社会の秩序に与える影響を考察し、適切に表現している。</v>
      </c>
      <c r="H89" s="16">
        <v>89.0</v>
      </c>
      <c r="I89" s="16" t="s">
        <v>4616</v>
      </c>
      <c r="J89" s="16" t="s">
        <v>4617</v>
      </c>
    </row>
    <row r="90">
      <c r="A90" s="36" t="s">
        <v>4618</v>
      </c>
      <c r="B90" s="37" t="s">
        <v>4619</v>
      </c>
      <c r="C90" s="37" t="s">
        <v>4620</v>
      </c>
      <c r="E90" s="24" t="str">
        <f t="shared" ref="E90:G90" si="90">SUBSTITUTE(A90, CHAR(10), "")</f>
        <v>７　貧困問題とその解消◎貧困問題の解消に向けて、国際社会はどのような取り組みを進めているのだろうか。</v>
      </c>
      <c r="F90" s="24" t="str">
        <f t="shared" si="90"/>
        <v>⑴貧困問題の背景や貧困に伴うさまざまな課題について理解できる。⑵貧困問題の解消に向けて、国際社会はどのような支援や協調をすべきか考察し、表現できる。</v>
      </c>
      <c r="G90" s="24" t="str">
        <f t="shared" si="90"/>
        <v>①人口の増加に経済成長が追いついていないことが貧困問題の背景にあること、女性や子ども、高齢者などの社会的に立場の弱い人が貧困の影響を大きく受けること、食料や水資源などの偏りや配分が貧困問題を深刻化していることを理解している。①貧困問題の解消に向けて、国際社会では政府開発援助（ODA）、フェアトレード、マイクロクレジットなどさまざまな支援活動が行われていることを理解している。②貧困問題の解消に向けて何をすべきか、協調などの見方・考え方を働かせて考察し、表現している。</v>
      </c>
      <c r="H90" s="17">
        <v>90.0</v>
      </c>
      <c r="I90" s="17" t="s">
        <v>4621</v>
      </c>
      <c r="J90" s="17" t="s">
        <v>4622</v>
      </c>
    </row>
    <row r="91">
      <c r="A91" s="36" t="s">
        <v>4623</v>
      </c>
      <c r="B91" s="37" t="s">
        <v>4624</v>
      </c>
      <c r="C91" s="37" t="s">
        <v>4625</v>
      </c>
      <c r="E91" s="24" t="str">
        <f t="shared" ref="E91:G91" si="91">SUBSTITUTE(A91, CHAR(10), "")</f>
        <v>８　国際社会における日本の役割◎唯一の被爆国であり、平和主義を掲げる日本は、国際社会でどのような役割を果たすべきだろうか。</v>
      </c>
      <c r="F91" s="24" t="str">
        <f t="shared" si="91"/>
        <v>⑴日本の外交方針と、これまで行ってきた国際協力・国際協調の取り組みを理解できる。⑵日本国憲法の平和主義を踏まえ、国際社会における日本の役割を考察し、表現できる。</v>
      </c>
      <c r="G91" s="24" t="str">
        <f t="shared" si="91"/>
        <v>①日本の外交方針と、日米安全保障条約を基軸にした国際社会との協力や協調について理解している。①日本は国際協調を重視する立場から、地域主義に積極的に参加し、政府開発援助（ODA）やJICA海外協力隊の派遣などを通じて世界の発展に平和的に貢献しようと努めてきたことを理解している。②国際平和を実現するための日本の役割について、多面的・多角的に考察、構想し、これからの日本の安全と防衛および国際貢献のあり方について自分の意見を表現している。③「節の問い」に対して、世界平和と人類の福祉の増大を実現するために、現代社会に見られる課題の解決を視野に主体的に社会に関わろうとしている。</v>
      </c>
      <c r="H91" s="16">
        <v>91.0</v>
      </c>
      <c r="I91" s="16" t="s">
        <v>4626</v>
      </c>
      <c r="J91" s="16" t="s">
        <v>4627</v>
      </c>
    </row>
    <row r="92">
      <c r="A92" s="36" t="s">
        <v>4628</v>
      </c>
      <c r="B92" s="37" t="s">
        <v>4629</v>
      </c>
      <c r="C92" s="37" t="s">
        <v>4630</v>
      </c>
      <c r="E92" s="24" t="str">
        <f t="shared" ref="E92:G92" si="92">SUBSTITUTE(A92, CHAR(10), "")</f>
        <v>＊アクティビティに挑戦2040年の日本の電源構成案を提案しよう持続可能性という観点を踏まえ、将来の日本の電源構成についてどのように考えていくべきだろうか。</v>
      </c>
      <c r="F92" s="24" t="str">
        <f t="shared" si="92"/>
        <v>⑴2040年の日本の発電エネルギーについて、効率と公正、希少性、協調、持続可能性などの見方・考え方を働かせて、エネルギーの持続的な安定供給につながる電源構成を多面的・多角的に考察し、自分の考えを明確にして説明できる。</v>
      </c>
      <c r="G92" s="24" t="str">
        <f t="shared" si="92"/>
        <v>①さまざまな資料から、日本のエネルギー自給率の現状と日本の発電エネルギーの特徴を読み取っている。①日本の電源構成の現状における利点と課題を検証し、図表などにまとめている。②各種の発電エネルギーの利点と課題、さまざまな立場の人の主張を多面的・多角的に分析し、それらの妥当性を判断するとともに、2030年度の政府案も踏まえて、自分が適切だと考える2040年の電源構成案を作成している。③エネルギーの将来を自身の問題としてとらえ、効率と公正、希少性、協調、持続可能性などの視点から、エネルギーの安定供給のあり方について追究し、主体的に社会に参画しようとしている。</v>
      </c>
      <c r="H92" s="17">
        <v>92.0</v>
      </c>
      <c r="I92" s="17" t="s">
        <v>4631</v>
      </c>
      <c r="J92" s="17" t="s">
        <v>4632</v>
      </c>
    </row>
    <row r="93">
      <c r="A93" s="36" t="s">
        <v>4633</v>
      </c>
      <c r="B93" s="37" t="s">
        <v>4634</v>
      </c>
      <c r="C93" s="37" t="s">
        <v>4635</v>
      </c>
      <c r="E93" s="24" t="str">
        <f t="shared" ref="E93:G93" si="93">SUBSTITUTE(A93, CHAR(10), "")</f>
        <v>＊学習を振り返ろう第４部 第１章　国際社会と私たち■章の問い■　世界平和と人類の福祉の増大を実現するために、国際社会はどのようなことができるのだろうか。</v>
      </c>
      <c r="F93" s="24" t="str">
        <f t="shared" si="93"/>
        <v>⑴「学習の前に」のイラストのア～カから、自分が特に大切だと考える場面とかかわりの深いSDGsの目標を一つ選び、その場面の課題を解決するために、どのような支援や対策ができるかについて考えることができる。⑵世界平和と人類の福祉の増大を実現するために、日本政府や自分に何ができるのかについて、対立と合意、効率と公正、協調、持続可能性などの見方・考え方を働かせて多面的に考察し、周りの人と意見交換しながら、考えをまとめることができる。</v>
      </c>
      <c r="G93" s="24" t="str">
        <f t="shared" si="93"/>
        <v>①国際社会の特徴を国内との違いを踏まえて理解している。②自分が特に大切だと考える場面の課題を解決するために、どのような支援や対策が必要か、表に示された四つの視点から考えている。②世界平和と人類の福祉の増大を実現するために、日本政府や自分に何ができるのかについて、対立と合意、効率と公正、協調、持続可能性などの見方・考え方を働かせて多面的に考察し、表にまとめている。③「章の問い」に対して、周りの人と意見交換をすることを通して、自分の考えを深めようとしている。</v>
      </c>
      <c r="H93" s="16">
        <v>93.0</v>
      </c>
      <c r="I93" s="16" t="s">
        <v>4636</v>
      </c>
      <c r="J93" s="16" t="s">
        <v>4637</v>
      </c>
    </row>
    <row r="94">
      <c r="A94" s="36" t="s">
        <v>4638</v>
      </c>
      <c r="B94" s="37" t="s">
        <v>4639</v>
      </c>
      <c r="C94" s="37" t="s">
        <v>4640</v>
      </c>
      <c r="E94" s="24" t="str">
        <f t="shared" ref="E94:G94" si="94">SUBSTITUTE(A94, CHAR(10), "")</f>
        <v>レポート作成の手順☆課題を決めよう（課題の設定）</v>
      </c>
      <c r="F94" s="24" t="str">
        <f t="shared" si="94"/>
        <v>⑴これまでの学習を振り返り、よりよい社会に向けて解決しなければならない課題を確認し、そのなかから自分の関心と重なる課題を設定できる。⑵設定した課題について、何が問題で、なぜ調べるのかを改めて整理できる。⑶設定した課題を解決するための方法と、それを証明するために必要な資料を考えることができる。</v>
      </c>
      <c r="G94" s="24" t="str">
        <f t="shared" si="94"/>
        <v>①よりよい社会を形成するために解決すべき課題と、その課題を探究するための方法について理解し、その知識を身につけている。③よりよい社会に対する関心を高め、それを形成するために解決すべき課題を意欲的に探究し、自分の考えをまとめている。</v>
      </c>
      <c r="H94" s="17">
        <v>94.0</v>
      </c>
      <c r="I94" s="17" t="s">
        <v>4641</v>
      </c>
      <c r="J94" s="17" t="s">
        <v>4642</v>
      </c>
    </row>
    <row r="95">
      <c r="A95" s="36" t="s">
        <v>4643</v>
      </c>
      <c r="B95" s="37" t="s">
        <v>4644</v>
      </c>
      <c r="C95" s="37" t="s">
        <v>4645</v>
      </c>
      <c r="E95" s="24" t="str">
        <f t="shared" ref="E95:G95" si="95">SUBSTITUTE(A95, CHAR(10), "")</f>
        <v>レポート作成の手順☆資料を集めよう（資料の収集と読み取り）</v>
      </c>
      <c r="F95" s="24" t="str">
        <f t="shared" si="95"/>
        <v>⑴解決すべき課題に関する必要な情報を集めることができる。⑵資料ごとに適した情報収集の方法があることを理解できる。⑶集めた情報を適切に選択して、読み取ったり図表などにまとめたりすることができる。</v>
      </c>
      <c r="G95" s="24" t="str">
        <f t="shared" si="95"/>
        <v>①解決すべき課題に関するさまざまな資料について、適切な方法で収集している。①解決すべき課題に必要な情報を適切に選択して、読み取ったり図表などにまとめたりしている。</v>
      </c>
      <c r="H95" s="16">
        <v>95.0</v>
      </c>
      <c r="I95" s="16" t="s">
        <v>4646</v>
      </c>
      <c r="J95" s="16" t="s">
        <v>4647</v>
      </c>
    </row>
    <row r="96">
      <c r="A96" s="36" t="s">
        <v>4648</v>
      </c>
      <c r="B96" s="37" t="s">
        <v>4649</v>
      </c>
      <c r="C96" s="37" t="s">
        <v>4650</v>
      </c>
      <c r="E96" s="24" t="str">
        <f t="shared" ref="E96:G96" si="96">SUBSTITUTE(A96, CHAR(10), "")</f>
        <v>レポート作成の手順☆考察しよう（考察、中間発表での考察の例）</v>
      </c>
      <c r="F96" s="24" t="str">
        <f t="shared" si="96"/>
        <v>⑴課題を解決するためにまとめた資料を分類し、さまざまな見方・考え方を働かせて解決策を考察できる。⑵考察した解決策について、周りの人と意見交換を行って、よい点や問題点を確認できる。⑶考察した解決策を修正できる。</v>
      </c>
      <c r="G96" s="24" t="str">
        <f t="shared" si="96"/>
        <v>②まとめた資料をもとに、課題の解決策について、対立と合意、効率と公正などの見方・考え方を働かせて多面的・多角的に考察し、適切に表現している。②まとめた解決策に対して、周りの人と意見交換をすることを通して、よりよい内容に修正している。</v>
      </c>
      <c r="H96" s="17">
        <v>96.0</v>
      </c>
      <c r="I96" s="17" t="s">
        <v>4651</v>
      </c>
      <c r="J96" s="17" t="s">
        <v>4652</v>
      </c>
    </row>
    <row r="97">
      <c r="A97" s="36" t="s">
        <v>4653</v>
      </c>
      <c r="B97" s="37" t="s">
        <v>4654</v>
      </c>
      <c r="C97" s="37" t="s">
        <v>4655</v>
      </c>
      <c r="E97" s="24" t="str">
        <f t="shared" ref="E97:G97" si="97">SUBSTITUTE(A97, CHAR(10), "")</f>
        <v>レポート作成の手順☆レポートを書こう（構想とまとめ）</v>
      </c>
      <c r="F97" s="24" t="str">
        <f t="shared" si="97"/>
        <v>⑴これまで考察してきた課題の解決策について、1000～1200字程度のレポートとして作成することができる。⑵これまで考察してきた課題の解決策をまとめたレポートについて、他者にわかりやすく伝えることができる。⑶他者の発表を聞いて、みずからの考察を深め、よいより社会づくりに主体的に参画しようとする態度をもつことができる。</v>
      </c>
      <c r="G97" s="24" t="str">
        <f t="shared" si="97"/>
        <v>②課題の解決策について、多面的・多角的に考察、構想し、根拠をもってレポートにまとめている。②課題の解決策について、他者が理解できるように文章や図表などを用いて表現し、発表することができている。③他者の発表を聞くことにより、よいより社会づくりに主体的に参画しようとする態度をもつことができている。</v>
      </c>
      <c r="H97" s="16">
        <v>97.0</v>
      </c>
      <c r="I97" s="16" t="s">
        <v>4656</v>
      </c>
      <c r="J97" s="16" t="s">
        <v>4657</v>
      </c>
    </row>
    <row r="98">
      <c r="A98" s="30"/>
      <c r="B98" s="30"/>
      <c r="C98" s="30"/>
    </row>
    <row r="99">
      <c r="A99" s="30"/>
      <c r="B99" s="30"/>
      <c r="C99" s="30"/>
    </row>
    <row r="100">
      <c r="A100" s="30"/>
      <c r="B100" s="30"/>
      <c r="C100" s="30"/>
    </row>
    <row r="101">
      <c r="A101" s="30"/>
      <c r="B101" s="30"/>
      <c r="C101" s="30"/>
    </row>
    <row r="102">
      <c r="A102" s="30"/>
      <c r="B102" s="30"/>
      <c r="C102" s="30"/>
    </row>
    <row r="103">
      <c r="A103" s="30"/>
      <c r="B103" s="30"/>
      <c r="C103" s="30"/>
    </row>
    <row r="104">
      <c r="A104" s="30"/>
      <c r="B104" s="30"/>
      <c r="C104" s="30"/>
    </row>
    <row r="105">
      <c r="A105" s="30"/>
      <c r="B105" s="30"/>
      <c r="C105" s="30"/>
    </row>
    <row r="106">
      <c r="A106" s="30"/>
      <c r="B106" s="30"/>
      <c r="C106" s="30"/>
    </row>
    <row r="107">
      <c r="A107" s="30"/>
      <c r="B107" s="30"/>
      <c r="C107" s="30"/>
    </row>
    <row r="108">
      <c r="A108" s="30"/>
      <c r="B108" s="30"/>
      <c r="C108" s="30"/>
    </row>
    <row r="109">
      <c r="A109" s="30"/>
      <c r="B109" s="30"/>
      <c r="C109" s="30"/>
    </row>
    <row r="110">
      <c r="A110" s="30"/>
      <c r="B110" s="30"/>
      <c r="C110" s="30"/>
    </row>
    <row r="111">
      <c r="A111" s="30"/>
      <c r="B111" s="30"/>
      <c r="C111" s="30"/>
    </row>
    <row r="112">
      <c r="A112" s="30"/>
      <c r="B112" s="30"/>
      <c r="C112" s="30"/>
    </row>
    <row r="113">
      <c r="A113" s="30"/>
      <c r="B113" s="30"/>
      <c r="C113" s="30"/>
    </row>
    <row r="114">
      <c r="A114" s="30"/>
      <c r="B114" s="30"/>
      <c r="C114" s="30"/>
    </row>
    <row r="115">
      <c r="A115" s="30"/>
      <c r="B115" s="30"/>
      <c r="C115" s="30"/>
    </row>
    <row r="116">
      <c r="A116" s="30"/>
      <c r="B116" s="30"/>
      <c r="C116" s="30"/>
    </row>
    <row r="117">
      <c r="A117" s="30"/>
      <c r="B117" s="30"/>
      <c r="C117" s="30"/>
    </row>
    <row r="118">
      <c r="A118" s="30"/>
      <c r="B118" s="30"/>
      <c r="C118" s="30"/>
    </row>
    <row r="119">
      <c r="A119" s="30"/>
      <c r="B119" s="30"/>
      <c r="C119" s="30"/>
    </row>
    <row r="120">
      <c r="A120" s="30"/>
      <c r="B120" s="30"/>
      <c r="C120" s="30"/>
    </row>
    <row r="121">
      <c r="A121" s="30"/>
      <c r="B121" s="30"/>
      <c r="C121" s="30"/>
    </row>
    <row r="122">
      <c r="A122" s="30"/>
      <c r="B122" s="30"/>
      <c r="C122" s="30"/>
    </row>
    <row r="123">
      <c r="A123" s="30"/>
      <c r="B123" s="30"/>
      <c r="C123" s="30"/>
    </row>
    <row r="124">
      <c r="A124" s="30"/>
      <c r="B124" s="30"/>
      <c r="C124" s="30"/>
    </row>
    <row r="125">
      <c r="A125" s="30"/>
      <c r="B125" s="30"/>
      <c r="C125" s="30"/>
    </row>
    <row r="126">
      <c r="A126" s="30"/>
      <c r="B126" s="30"/>
      <c r="C126" s="30"/>
    </row>
    <row r="127">
      <c r="A127" s="30"/>
      <c r="B127" s="30"/>
      <c r="C127" s="30"/>
    </row>
    <row r="128">
      <c r="A128" s="30"/>
      <c r="B128" s="30"/>
      <c r="C128" s="30"/>
    </row>
    <row r="129">
      <c r="A129" s="30"/>
      <c r="B129" s="30"/>
      <c r="C129" s="30"/>
    </row>
    <row r="130">
      <c r="A130" s="30"/>
      <c r="B130" s="30"/>
      <c r="C130" s="30"/>
    </row>
    <row r="131">
      <c r="A131" s="30"/>
      <c r="B131" s="30"/>
      <c r="C131" s="30"/>
    </row>
    <row r="132">
      <c r="A132" s="30"/>
      <c r="B132" s="30"/>
      <c r="C132" s="30"/>
    </row>
    <row r="133">
      <c r="A133" s="30"/>
      <c r="B133" s="30"/>
      <c r="C133" s="30"/>
    </row>
    <row r="134">
      <c r="A134" s="30"/>
      <c r="B134" s="30"/>
      <c r="C134" s="30"/>
    </row>
    <row r="135">
      <c r="A135" s="30"/>
      <c r="B135" s="30"/>
      <c r="C135" s="30"/>
    </row>
    <row r="136">
      <c r="A136" s="30"/>
      <c r="B136" s="30"/>
      <c r="C136" s="30"/>
    </row>
    <row r="137">
      <c r="A137" s="30"/>
      <c r="B137" s="30"/>
      <c r="C137" s="30"/>
    </row>
    <row r="138">
      <c r="A138" s="30"/>
      <c r="B138" s="30"/>
      <c r="C138" s="30"/>
    </row>
    <row r="139">
      <c r="A139" s="30"/>
      <c r="B139" s="30"/>
      <c r="C139" s="30"/>
    </row>
    <row r="140">
      <c r="A140" s="30"/>
      <c r="B140" s="30"/>
      <c r="C140" s="30"/>
    </row>
    <row r="141">
      <c r="A141" s="30"/>
      <c r="B141" s="30"/>
      <c r="C141" s="30"/>
    </row>
    <row r="142">
      <c r="A142" s="30"/>
      <c r="B142" s="30"/>
      <c r="C142" s="30"/>
    </row>
    <row r="143">
      <c r="A143" s="30"/>
      <c r="B143" s="30"/>
      <c r="C143" s="30"/>
    </row>
    <row r="144">
      <c r="A144" s="30"/>
      <c r="B144" s="30"/>
      <c r="C144" s="30"/>
    </row>
    <row r="145">
      <c r="A145" s="30"/>
      <c r="B145" s="30"/>
      <c r="C145" s="30"/>
    </row>
    <row r="146">
      <c r="A146" s="30"/>
      <c r="B146" s="30"/>
      <c r="C146" s="30"/>
    </row>
    <row r="147">
      <c r="A147" s="30"/>
      <c r="B147" s="30"/>
      <c r="C147" s="30"/>
    </row>
    <row r="148">
      <c r="A148" s="30"/>
      <c r="B148" s="30"/>
      <c r="C148" s="30"/>
    </row>
    <row r="149">
      <c r="A149" s="30"/>
      <c r="B149" s="30"/>
      <c r="C149" s="30"/>
    </row>
    <row r="150">
      <c r="A150" s="30"/>
      <c r="B150" s="30"/>
      <c r="C150" s="30"/>
    </row>
    <row r="151">
      <c r="A151" s="30"/>
      <c r="B151" s="30"/>
      <c r="C151" s="30"/>
    </row>
    <row r="152">
      <c r="A152" s="30"/>
      <c r="B152" s="30"/>
      <c r="C152" s="30"/>
    </row>
    <row r="153">
      <c r="A153" s="30"/>
      <c r="B153" s="30"/>
      <c r="C153" s="30"/>
    </row>
    <row r="154">
      <c r="A154" s="30"/>
      <c r="B154" s="30"/>
      <c r="C154" s="30"/>
    </row>
    <row r="155">
      <c r="A155" s="30"/>
      <c r="B155" s="30"/>
      <c r="C155" s="30"/>
    </row>
    <row r="156">
      <c r="A156" s="30"/>
      <c r="B156" s="30"/>
      <c r="C156" s="30"/>
    </row>
    <row r="157">
      <c r="A157" s="30"/>
      <c r="B157" s="30"/>
      <c r="C157" s="30"/>
    </row>
    <row r="158">
      <c r="A158" s="30"/>
      <c r="B158" s="30"/>
      <c r="C158" s="30"/>
    </row>
    <row r="159">
      <c r="A159" s="30"/>
      <c r="B159" s="30"/>
      <c r="C159" s="30"/>
    </row>
    <row r="160">
      <c r="A160" s="30"/>
      <c r="B160" s="30"/>
      <c r="C160" s="30"/>
    </row>
    <row r="161">
      <c r="A161" s="30"/>
      <c r="B161" s="30"/>
      <c r="C161" s="30"/>
    </row>
    <row r="162">
      <c r="A162" s="30"/>
      <c r="B162" s="30"/>
      <c r="C162" s="30"/>
    </row>
    <row r="163">
      <c r="A163" s="30"/>
      <c r="B163" s="30"/>
      <c r="C163" s="30"/>
    </row>
    <row r="164">
      <c r="A164" s="30"/>
      <c r="B164" s="30"/>
      <c r="C164" s="30"/>
    </row>
    <row r="165">
      <c r="A165" s="30"/>
      <c r="B165" s="30"/>
      <c r="C165" s="30"/>
    </row>
    <row r="166">
      <c r="A166" s="30"/>
      <c r="B166" s="30"/>
      <c r="C166" s="30"/>
    </row>
    <row r="167">
      <c r="A167" s="30"/>
      <c r="B167" s="30"/>
      <c r="C167" s="30"/>
    </row>
    <row r="168">
      <c r="A168" s="30"/>
      <c r="B168" s="30"/>
      <c r="C168" s="30"/>
    </row>
    <row r="169">
      <c r="A169" s="30"/>
      <c r="B169" s="30"/>
      <c r="C169" s="30"/>
    </row>
    <row r="170">
      <c r="A170" s="30"/>
      <c r="B170" s="30"/>
      <c r="C170" s="30"/>
    </row>
    <row r="171">
      <c r="A171" s="30"/>
      <c r="B171" s="30"/>
      <c r="C171" s="30"/>
    </row>
    <row r="172">
      <c r="A172" s="30"/>
      <c r="B172" s="30"/>
      <c r="C172" s="30"/>
    </row>
    <row r="173">
      <c r="A173" s="30"/>
      <c r="B173" s="30"/>
      <c r="C173" s="30"/>
    </row>
    <row r="174">
      <c r="A174" s="30"/>
      <c r="B174" s="30"/>
      <c r="C174" s="30"/>
    </row>
    <row r="175">
      <c r="A175" s="30"/>
      <c r="B175" s="30"/>
      <c r="C175" s="30"/>
    </row>
    <row r="176">
      <c r="A176" s="30"/>
      <c r="B176" s="30"/>
      <c r="C176" s="30"/>
    </row>
    <row r="177">
      <c r="A177" s="30"/>
      <c r="B177" s="30"/>
      <c r="C177" s="30"/>
    </row>
    <row r="178">
      <c r="A178" s="30"/>
      <c r="B178" s="30"/>
      <c r="C178" s="30"/>
    </row>
    <row r="179">
      <c r="A179" s="30"/>
      <c r="B179" s="30"/>
      <c r="C179" s="30"/>
    </row>
    <row r="180">
      <c r="A180" s="30"/>
      <c r="B180" s="30"/>
      <c r="C180" s="30"/>
    </row>
    <row r="181">
      <c r="A181" s="30"/>
      <c r="B181" s="30"/>
      <c r="C181" s="30"/>
    </row>
    <row r="182">
      <c r="A182" s="30"/>
      <c r="B182" s="30"/>
      <c r="C182" s="30"/>
    </row>
    <row r="183">
      <c r="A183" s="30"/>
      <c r="B183" s="30"/>
      <c r="C183" s="30"/>
    </row>
    <row r="184">
      <c r="A184" s="30"/>
      <c r="B184" s="30"/>
      <c r="C184" s="30"/>
    </row>
    <row r="185">
      <c r="A185" s="30"/>
      <c r="B185" s="30"/>
      <c r="C185" s="30"/>
    </row>
    <row r="186">
      <c r="A186" s="30"/>
      <c r="B186" s="30"/>
      <c r="C186" s="30"/>
    </row>
    <row r="187">
      <c r="A187" s="30"/>
      <c r="B187" s="30"/>
      <c r="C187" s="30"/>
    </row>
    <row r="188">
      <c r="A188" s="30"/>
      <c r="B188" s="30"/>
      <c r="C188" s="30"/>
    </row>
    <row r="189">
      <c r="A189" s="30"/>
      <c r="B189" s="30"/>
      <c r="C189" s="30"/>
    </row>
    <row r="190">
      <c r="A190" s="30"/>
      <c r="B190" s="30"/>
      <c r="C190" s="30"/>
    </row>
    <row r="191">
      <c r="A191" s="30"/>
      <c r="B191" s="30"/>
      <c r="C191" s="30"/>
    </row>
    <row r="192">
      <c r="A192" s="30"/>
      <c r="B192" s="30"/>
      <c r="C192" s="30"/>
    </row>
    <row r="193">
      <c r="A193" s="30"/>
      <c r="B193" s="30"/>
      <c r="C193" s="30"/>
    </row>
    <row r="194">
      <c r="A194" s="30"/>
      <c r="B194" s="30"/>
      <c r="C194" s="30"/>
    </row>
    <row r="195">
      <c r="A195" s="30"/>
      <c r="B195" s="30"/>
      <c r="C195" s="30"/>
    </row>
    <row r="196">
      <c r="A196" s="30"/>
      <c r="B196" s="30"/>
      <c r="C196" s="30"/>
    </row>
    <row r="197">
      <c r="A197" s="30"/>
      <c r="B197" s="30"/>
      <c r="C197" s="30"/>
    </row>
    <row r="198">
      <c r="A198" s="30"/>
      <c r="B198" s="30"/>
      <c r="C198" s="30"/>
    </row>
    <row r="199">
      <c r="A199" s="30"/>
      <c r="B199" s="30"/>
      <c r="C199" s="30"/>
    </row>
    <row r="200">
      <c r="A200" s="30"/>
      <c r="B200" s="30"/>
      <c r="C200" s="30"/>
    </row>
    <row r="201">
      <c r="A201" s="30"/>
      <c r="B201" s="30"/>
      <c r="C201" s="30"/>
    </row>
    <row r="202">
      <c r="A202" s="30"/>
      <c r="B202" s="30"/>
      <c r="C202" s="30"/>
    </row>
    <row r="203">
      <c r="A203" s="30"/>
      <c r="B203" s="30"/>
      <c r="C203" s="30"/>
    </row>
    <row r="204">
      <c r="A204" s="30"/>
      <c r="B204" s="30"/>
      <c r="C204" s="30"/>
    </row>
    <row r="205">
      <c r="A205" s="30"/>
      <c r="B205" s="30"/>
      <c r="C205" s="30"/>
    </row>
    <row r="206">
      <c r="A206" s="30"/>
      <c r="B206" s="30"/>
      <c r="C206" s="30"/>
    </row>
    <row r="207">
      <c r="A207" s="30"/>
      <c r="B207" s="30"/>
      <c r="C207" s="30"/>
    </row>
    <row r="208">
      <c r="A208" s="30"/>
      <c r="B208" s="30"/>
      <c r="C208" s="30"/>
    </row>
    <row r="209">
      <c r="A209" s="30"/>
      <c r="B209" s="30"/>
      <c r="C209" s="30"/>
    </row>
    <row r="210">
      <c r="A210" s="30"/>
      <c r="B210" s="30"/>
      <c r="C210" s="30"/>
    </row>
    <row r="211">
      <c r="A211" s="30"/>
      <c r="B211" s="30"/>
      <c r="C211" s="30"/>
    </row>
    <row r="212">
      <c r="A212" s="30"/>
      <c r="B212" s="30"/>
      <c r="C212" s="30"/>
    </row>
    <row r="213">
      <c r="A213" s="30"/>
      <c r="B213" s="30"/>
      <c r="C213" s="30"/>
    </row>
    <row r="214">
      <c r="A214" s="30"/>
      <c r="B214" s="30"/>
      <c r="C214" s="30"/>
    </row>
    <row r="215">
      <c r="A215" s="30"/>
      <c r="B215" s="30"/>
      <c r="C215" s="30"/>
    </row>
    <row r="216">
      <c r="A216" s="30"/>
      <c r="B216" s="30"/>
      <c r="C216" s="30"/>
    </row>
    <row r="217">
      <c r="A217" s="30"/>
      <c r="B217" s="30"/>
      <c r="C217" s="30"/>
    </row>
    <row r="218">
      <c r="A218" s="30"/>
      <c r="B218" s="30"/>
      <c r="C218" s="30"/>
    </row>
    <row r="219">
      <c r="A219" s="30"/>
      <c r="B219" s="30"/>
      <c r="C219" s="30"/>
    </row>
    <row r="220">
      <c r="A220" s="30"/>
      <c r="B220" s="30"/>
      <c r="C220" s="30"/>
    </row>
    <row r="221">
      <c r="A221" s="30"/>
      <c r="B221" s="30"/>
      <c r="C221" s="30"/>
    </row>
    <row r="222">
      <c r="A222" s="30"/>
      <c r="B222" s="30"/>
      <c r="C222" s="30"/>
    </row>
    <row r="223">
      <c r="A223" s="30"/>
      <c r="B223" s="30"/>
      <c r="C223" s="30"/>
    </row>
    <row r="224">
      <c r="A224" s="30"/>
      <c r="B224" s="30"/>
      <c r="C224" s="30"/>
    </row>
    <row r="225">
      <c r="A225" s="30"/>
      <c r="B225" s="30"/>
      <c r="C225" s="30"/>
    </row>
    <row r="226">
      <c r="A226" s="30"/>
      <c r="B226" s="30"/>
      <c r="C226" s="30"/>
    </row>
    <row r="227">
      <c r="A227" s="30"/>
      <c r="B227" s="30"/>
      <c r="C227" s="30"/>
    </row>
    <row r="228">
      <c r="A228" s="30"/>
      <c r="B228" s="30"/>
      <c r="C228" s="30"/>
    </row>
    <row r="229">
      <c r="A229" s="30"/>
      <c r="B229" s="30"/>
      <c r="C229" s="30"/>
    </row>
    <row r="230">
      <c r="A230" s="30"/>
      <c r="B230" s="30"/>
      <c r="C230" s="30"/>
    </row>
    <row r="231">
      <c r="A231" s="30"/>
      <c r="B231" s="30"/>
      <c r="C231" s="30"/>
    </row>
    <row r="232">
      <c r="A232" s="30"/>
      <c r="B232" s="30"/>
      <c r="C232" s="30"/>
    </row>
    <row r="233">
      <c r="A233" s="30"/>
      <c r="B233" s="30"/>
      <c r="C233" s="30"/>
    </row>
    <row r="234">
      <c r="A234" s="30"/>
      <c r="B234" s="30"/>
      <c r="C234" s="30"/>
    </row>
    <row r="235">
      <c r="A235" s="30"/>
      <c r="B235" s="30"/>
      <c r="C235" s="30"/>
    </row>
    <row r="236">
      <c r="A236" s="30"/>
      <c r="B236" s="30"/>
      <c r="C236" s="30"/>
    </row>
    <row r="237">
      <c r="A237" s="30"/>
      <c r="B237" s="30"/>
      <c r="C237" s="30"/>
    </row>
    <row r="238">
      <c r="A238" s="30"/>
      <c r="B238" s="30"/>
      <c r="C238" s="30"/>
    </row>
    <row r="239">
      <c r="A239" s="30"/>
      <c r="B239" s="30"/>
      <c r="C239" s="30"/>
    </row>
    <row r="240">
      <c r="A240" s="30"/>
      <c r="B240" s="30"/>
      <c r="C240" s="30"/>
    </row>
    <row r="241">
      <c r="A241" s="30"/>
      <c r="B241" s="30"/>
      <c r="C241" s="30"/>
    </row>
    <row r="242">
      <c r="A242" s="30"/>
      <c r="B242" s="30"/>
      <c r="C242" s="30"/>
    </row>
    <row r="243">
      <c r="A243" s="30"/>
      <c r="B243" s="30"/>
      <c r="C243" s="30"/>
    </row>
    <row r="244">
      <c r="A244" s="30"/>
      <c r="B244" s="30"/>
      <c r="C244" s="30"/>
    </row>
    <row r="245">
      <c r="A245" s="30"/>
      <c r="B245" s="30"/>
      <c r="C245" s="30"/>
    </row>
    <row r="246">
      <c r="A246" s="30"/>
      <c r="B246" s="30"/>
      <c r="C246" s="30"/>
    </row>
    <row r="247">
      <c r="A247" s="30"/>
      <c r="B247" s="30"/>
      <c r="C247" s="30"/>
    </row>
    <row r="248">
      <c r="A248" s="30"/>
      <c r="B248" s="30"/>
      <c r="C248" s="30"/>
    </row>
    <row r="249">
      <c r="A249" s="30"/>
      <c r="B249" s="30"/>
      <c r="C249" s="30"/>
    </row>
    <row r="250">
      <c r="A250" s="30"/>
      <c r="B250" s="30"/>
      <c r="C250" s="30"/>
    </row>
    <row r="251">
      <c r="A251" s="30"/>
      <c r="B251" s="30"/>
      <c r="C251" s="30"/>
    </row>
    <row r="252">
      <c r="A252" s="30"/>
      <c r="B252" s="30"/>
      <c r="C252" s="30"/>
    </row>
    <row r="253">
      <c r="A253" s="30"/>
      <c r="B253" s="30"/>
      <c r="C253" s="30"/>
    </row>
    <row r="254">
      <c r="A254" s="30"/>
      <c r="B254" s="30"/>
      <c r="C254" s="30"/>
    </row>
    <row r="255">
      <c r="A255" s="30"/>
      <c r="B255" s="30"/>
      <c r="C255" s="30"/>
    </row>
    <row r="256">
      <c r="A256" s="30"/>
      <c r="B256" s="30"/>
      <c r="C256" s="30"/>
    </row>
    <row r="257">
      <c r="A257" s="30"/>
      <c r="B257" s="30"/>
      <c r="C257" s="30"/>
    </row>
    <row r="258">
      <c r="A258" s="30"/>
      <c r="B258" s="30"/>
      <c r="C258" s="30"/>
    </row>
    <row r="259">
      <c r="A259" s="30"/>
      <c r="B259" s="30"/>
      <c r="C259" s="30"/>
    </row>
    <row r="260">
      <c r="A260" s="30"/>
      <c r="B260" s="30"/>
      <c r="C260" s="30"/>
    </row>
    <row r="261">
      <c r="A261" s="30"/>
      <c r="B261" s="30"/>
      <c r="C261" s="30"/>
    </row>
    <row r="262">
      <c r="A262" s="30"/>
      <c r="B262" s="30"/>
      <c r="C262" s="30"/>
    </row>
    <row r="263">
      <c r="A263" s="30"/>
      <c r="B263" s="30"/>
      <c r="C263" s="30"/>
    </row>
    <row r="264">
      <c r="A264" s="30"/>
      <c r="B264" s="30"/>
      <c r="C264" s="30"/>
    </row>
    <row r="265">
      <c r="A265" s="30"/>
      <c r="B265" s="30"/>
      <c r="C265" s="30"/>
    </row>
    <row r="266">
      <c r="A266" s="30"/>
      <c r="B266" s="30"/>
      <c r="C266" s="30"/>
    </row>
    <row r="267">
      <c r="A267" s="30"/>
      <c r="B267" s="30"/>
      <c r="C267" s="30"/>
    </row>
    <row r="268">
      <c r="A268" s="30"/>
      <c r="B268" s="30"/>
      <c r="C268" s="30"/>
    </row>
    <row r="269">
      <c r="A269" s="30"/>
      <c r="B269" s="30"/>
      <c r="C269" s="30"/>
    </row>
    <row r="270">
      <c r="A270" s="30"/>
      <c r="B270" s="30"/>
      <c r="C270" s="30"/>
    </row>
    <row r="271">
      <c r="A271" s="30"/>
      <c r="B271" s="30"/>
      <c r="C271" s="30"/>
    </row>
    <row r="272">
      <c r="A272" s="30"/>
      <c r="B272" s="30"/>
      <c r="C272" s="30"/>
    </row>
    <row r="273">
      <c r="A273" s="30"/>
      <c r="B273" s="30"/>
      <c r="C273" s="30"/>
    </row>
    <row r="274">
      <c r="A274" s="30"/>
      <c r="B274" s="30"/>
      <c r="C274" s="30"/>
    </row>
    <row r="275">
      <c r="A275" s="30"/>
      <c r="B275" s="30"/>
      <c r="C275" s="30"/>
    </row>
    <row r="276">
      <c r="A276" s="30"/>
      <c r="B276" s="30"/>
      <c r="C276" s="30"/>
    </row>
    <row r="277">
      <c r="A277" s="30"/>
      <c r="B277" s="30"/>
      <c r="C277" s="30"/>
    </row>
    <row r="278">
      <c r="A278" s="30"/>
      <c r="B278" s="30"/>
      <c r="C278" s="30"/>
    </row>
    <row r="279">
      <c r="A279" s="30"/>
      <c r="B279" s="30"/>
      <c r="C279" s="30"/>
    </row>
    <row r="280">
      <c r="A280" s="30"/>
      <c r="B280" s="30"/>
      <c r="C280" s="30"/>
    </row>
    <row r="281">
      <c r="A281" s="30"/>
      <c r="B281" s="30"/>
      <c r="C281" s="30"/>
    </row>
    <row r="282">
      <c r="A282" s="30"/>
      <c r="B282" s="30"/>
      <c r="C282" s="30"/>
    </row>
    <row r="283">
      <c r="A283" s="30"/>
      <c r="B283" s="30"/>
      <c r="C283" s="30"/>
    </row>
    <row r="284">
      <c r="A284" s="30"/>
      <c r="B284" s="30"/>
      <c r="C284" s="30"/>
    </row>
    <row r="285">
      <c r="A285" s="30"/>
      <c r="B285" s="30"/>
      <c r="C285" s="30"/>
    </row>
    <row r="286">
      <c r="A286" s="30"/>
      <c r="B286" s="30"/>
      <c r="C286" s="30"/>
    </row>
    <row r="287">
      <c r="A287" s="30"/>
      <c r="B287" s="30"/>
      <c r="C287" s="30"/>
    </row>
    <row r="288">
      <c r="A288" s="30"/>
      <c r="B288" s="30"/>
      <c r="C288" s="30"/>
    </row>
    <row r="289">
      <c r="A289" s="30"/>
      <c r="B289" s="30"/>
      <c r="C289" s="30"/>
    </row>
    <row r="290">
      <c r="A290" s="30"/>
      <c r="B290" s="30"/>
      <c r="C290" s="30"/>
    </row>
    <row r="291">
      <c r="A291" s="30"/>
      <c r="B291" s="30"/>
      <c r="C291" s="30"/>
    </row>
    <row r="292">
      <c r="A292" s="30"/>
      <c r="B292" s="30"/>
      <c r="C292" s="30"/>
    </row>
    <row r="293">
      <c r="A293" s="30"/>
      <c r="B293" s="30"/>
      <c r="C293" s="30"/>
    </row>
    <row r="294">
      <c r="A294" s="30"/>
      <c r="B294" s="30"/>
      <c r="C294" s="30"/>
    </row>
    <row r="295">
      <c r="A295" s="30"/>
      <c r="B295" s="30"/>
      <c r="C295" s="30"/>
    </row>
    <row r="296">
      <c r="A296" s="30"/>
      <c r="B296" s="30"/>
      <c r="C296" s="30"/>
    </row>
    <row r="297">
      <c r="A297" s="30"/>
      <c r="B297" s="30"/>
      <c r="C297" s="30"/>
    </row>
    <row r="298">
      <c r="A298" s="30"/>
      <c r="B298" s="30"/>
      <c r="C298" s="30"/>
    </row>
    <row r="299">
      <c r="A299" s="30"/>
      <c r="B299" s="30"/>
      <c r="C299" s="30"/>
    </row>
    <row r="300">
      <c r="A300" s="30"/>
      <c r="B300" s="30"/>
      <c r="C300" s="30"/>
    </row>
    <row r="301">
      <c r="A301" s="30"/>
      <c r="B301" s="30"/>
      <c r="C301" s="30"/>
    </row>
    <row r="302">
      <c r="A302" s="30"/>
      <c r="B302" s="30"/>
      <c r="C302" s="30"/>
    </row>
    <row r="303">
      <c r="A303" s="30"/>
      <c r="B303" s="30"/>
      <c r="C303" s="30"/>
    </row>
    <row r="304">
      <c r="A304" s="30"/>
      <c r="B304" s="30"/>
      <c r="C304" s="30"/>
    </row>
    <row r="305">
      <c r="A305" s="30"/>
      <c r="B305" s="30"/>
      <c r="C305" s="30"/>
    </row>
    <row r="306">
      <c r="A306" s="30"/>
      <c r="B306" s="30"/>
      <c r="C306" s="30"/>
    </row>
    <row r="307">
      <c r="A307" s="30"/>
      <c r="B307" s="30"/>
      <c r="C307" s="30"/>
    </row>
    <row r="308">
      <c r="A308" s="30"/>
      <c r="B308" s="30"/>
      <c r="C308" s="30"/>
    </row>
    <row r="309">
      <c r="A309" s="30"/>
      <c r="B309" s="30"/>
      <c r="C309" s="30"/>
    </row>
    <row r="310">
      <c r="A310" s="30"/>
      <c r="B310" s="30"/>
      <c r="C310" s="30"/>
    </row>
    <row r="311">
      <c r="A311" s="30"/>
      <c r="B311" s="30"/>
      <c r="C311" s="30"/>
    </row>
    <row r="312">
      <c r="A312" s="30"/>
      <c r="B312" s="30"/>
      <c r="C312" s="30"/>
    </row>
    <row r="313">
      <c r="A313" s="30"/>
      <c r="B313" s="30"/>
      <c r="C313" s="30"/>
    </row>
    <row r="314">
      <c r="A314" s="30"/>
      <c r="B314" s="30"/>
      <c r="C314" s="30"/>
    </row>
    <row r="315">
      <c r="A315" s="30"/>
      <c r="B315" s="30"/>
      <c r="C315" s="30"/>
    </row>
    <row r="316">
      <c r="A316" s="30"/>
      <c r="B316" s="30"/>
      <c r="C316" s="30"/>
    </row>
    <row r="317">
      <c r="A317" s="30"/>
      <c r="B317" s="30"/>
      <c r="C317" s="30"/>
    </row>
    <row r="318">
      <c r="A318" s="30"/>
      <c r="B318" s="30"/>
      <c r="C318" s="30"/>
    </row>
    <row r="319">
      <c r="A319" s="30"/>
      <c r="B319" s="30"/>
      <c r="C319" s="30"/>
    </row>
    <row r="320">
      <c r="A320" s="30"/>
      <c r="B320" s="30"/>
      <c r="C320" s="30"/>
    </row>
    <row r="321">
      <c r="A321" s="30"/>
      <c r="B321" s="30"/>
      <c r="C321" s="30"/>
    </row>
    <row r="322">
      <c r="A322" s="30"/>
      <c r="B322" s="30"/>
      <c r="C322" s="30"/>
    </row>
    <row r="323">
      <c r="A323" s="30"/>
      <c r="B323" s="30"/>
      <c r="C323" s="30"/>
    </row>
    <row r="324">
      <c r="A324" s="30"/>
      <c r="B324" s="30"/>
      <c r="C324" s="30"/>
    </row>
    <row r="325">
      <c r="A325" s="30"/>
      <c r="B325" s="30"/>
      <c r="C325" s="30"/>
    </row>
    <row r="326">
      <c r="A326" s="30"/>
      <c r="B326" s="30"/>
      <c r="C326" s="30"/>
    </row>
    <row r="327">
      <c r="A327" s="30"/>
      <c r="B327" s="30"/>
      <c r="C327" s="30"/>
    </row>
    <row r="328">
      <c r="A328" s="30"/>
      <c r="B328" s="30"/>
      <c r="C328" s="30"/>
    </row>
    <row r="329">
      <c r="A329" s="30"/>
      <c r="B329" s="30"/>
      <c r="C329" s="30"/>
    </row>
    <row r="330">
      <c r="A330" s="30"/>
      <c r="B330" s="30"/>
      <c r="C330" s="30"/>
    </row>
    <row r="331">
      <c r="A331" s="30"/>
      <c r="B331" s="30"/>
      <c r="C331" s="30"/>
    </row>
    <row r="332">
      <c r="A332" s="30"/>
      <c r="B332" s="30"/>
      <c r="C332" s="30"/>
    </row>
    <row r="333">
      <c r="A333" s="30"/>
      <c r="B333" s="30"/>
      <c r="C333" s="30"/>
    </row>
    <row r="334">
      <c r="A334" s="30"/>
      <c r="B334" s="30"/>
      <c r="C334" s="30"/>
    </row>
    <row r="335">
      <c r="A335" s="30"/>
      <c r="B335" s="30"/>
      <c r="C335" s="30"/>
    </row>
    <row r="336">
      <c r="A336" s="30"/>
      <c r="B336" s="30"/>
      <c r="C336" s="30"/>
    </row>
    <row r="337">
      <c r="A337" s="30"/>
      <c r="B337" s="30"/>
      <c r="C337" s="30"/>
    </row>
    <row r="338">
      <c r="A338" s="30"/>
      <c r="B338" s="30"/>
      <c r="C338" s="30"/>
    </row>
    <row r="339">
      <c r="A339" s="30"/>
      <c r="B339" s="30"/>
      <c r="C339" s="30"/>
    </row>
    <row r="340">
      <c r="A340" s="30"/>
      <c r="B340" s="30"/>
      <c r="C340" s="30"/>
    </row>
    <row r="341">
      <c r="A341" s="30"/>
      <c r="B341" s="30"/>
      <c r="C341" s="30"/>
    </row>
    <row r="342">
      <c r="A342" s="30"/>
      <c r="B342" s="30"/>
      <c r="C342" s="30"/>
    </row>
    <row r="343">
      <c r="A343" s="30"/>
      <c r="B343" s="30"/>
      <c r="C343" s="30"/>
    </row>
    <row r="344">
      <c r="A344" s="30"/>
      <c r="B344" s="30"/>
      <c r="C344" s="30"/>
    </row>
    <row r="345">
      <c r="A345" s="30"/>
      <c r="B345" s="30"/>
      <c r="C345" s="30"/>
    </row>
    <row r="346">
      <c r="A346" s="30"/>
      <c r="B346" s="30"/>
      <c r="C346" s="30"/>
    </row>
    <row r="347">
      <c r="A347" s="30"/>
      <c r="B347" s="30"/>
      <c r="C347" s="30"/>
    </row>
    <row r="348">
      <c r="A348" s="30"/>
      <c r="B348" s="30"/>
      <c r="C348" s="30"/>
    </row>
    <row r="349">
      <c r="A349" s="30"/>
      <c r="B349" s="30"/>
      <c r="C349" s="30"/>
    </row>
    <row r="350">
      <c r="A350" s="30"/>
      <c r="B350" s="30"/>
      <c r="C350" s="30"/>
    </row>
    <row r="351">
      <c r="A351" s="30"/>
      <c r="B351" s="30"/>
      <c r="C351" s="30"/>
    </row>
    <row r="352">
      <c r="A352" s="30"/>
      <c r="B352" s="30"/>
      <c r="C352" s="30"/>
    </row>
    <row r="353">
      <c r="A353" s="30"/>
      <c r="B353" s="30"/>
      <c r="C353" s="30"/>
    </row>
    <row r="354">
      <c r="A354" s="30"/>
      <c r="B354" s="30"/>
      <c r="C354" s="30"/>
    </row>
    <row r="355">
      <c r="A355" s="30"/>
      <c r="B355" s="30"/>
      <c r="C355" s="30"/>
    </row>
    <row r="356">
      <c r="A356" s="30"/>
      <c r="B356" s="30"/>
      <c r="C356" s="30"/>
    </row>
    <row r="357">
      <c r="A357" s="30"/>
      <c r="B357" s="30"/>
      <c r="C357" s="30"/>
    </row>
    <row r="358">
      <c r="A358" s="30"/>
      <c r="B358" s="30"/>
      <c r="C358" s="30"/>
    </row>
    <row r="359">
      <c r="A359" s="30"/>
      <c r="B359" s="30"/>
      <c r="C359" s="30"/>
    </row>
    <row r="360">
      <c r="A360" s="30"/>
      <c r="B360" s="30"/>
      <c r="C360" s="30"/>
    </row>
    <row r="361">
      <c r="A361" s="30"/>
      <c r="B361" s="30"/>
      <c r="C361" s="30"/>
    </row>
    <row r="362">
      <c r="A362" s="30"/>
      <c r="B362" s="30"/>
      <c r="C362" s="30"/>
    </row>
    <row r="363">
      <c r="A363" s="30"/>
      <c r="B363" s="30"/>
      <c r="C363" s="30"/>
    </row>
    <row r="364">
      <c r="A364" s="30"/>
      <c r="B364" s="30"/>
      <c r="C364" s="30"/>
    </row>
    <row r="365">
      <c r="A365" s="30"/>
      <c r="B365" s="30"/>
      <c r="C365" s="30"/>
    </row>
    <row r="366">
      <c r="A366" s="30"/>
      <c r="B366" s="30"/>
      <c r="C366" s="30"/>
    </row>
    <row r="367">
      <c r="A367" s="30"/>
      <c r="B367" s="30"/>
      <c r="C367" s="30"/>
    </row>
    <row r="368">
      <c r="A368" s="30"/>
      <c r="B368" s="30"/>
      <c r="C368" s="30"/>
    </row>
    <row r="369">
      <c r="A369" s="30"/>
      <c r="B369" s="30"/>
      <c r="C369" s="30"/>
    </row>
    <row r="370">
      <c r="A370" s="30"/>
      <c r="B370" s="30"/>
      <c r="C370" s="30"/>
    </row>
    <row r="371">
      <c r="A371" s="30"/>
      <c r="B371" s="30"/>
      <c r="C371" s="30"/>
    </row>
    <row r="372">
      <c r="A372" s="30"/>
      <c r="B372" s="30"/>
      <c r="C372" s="30"/>
    </row>
    <row r="373">
      <c r="A373" s="30"/>
      <c r="B373" s="30"/>
      <c r="C373" s="30"/>
    </row>
    <row r="374">
      <c r="A374" s="30"/>
      <c r="B374" s="30"/>
      <c r="C374" s="30"/>
    </row>
    <row r="375">
      <c r="A375" s="30"/>
      <c r="B375" s="30"/>
      <c r="C375" s="30"/>
    </row>
    <row r="376">
      <c r="A376" s="30"/>
      <c r="B376" s="30"/>
      <c r="C376" s="30"/>
    </row>
    <row r="377">
      <c r="A377" s="30"/>
      <c r="B377" s="30"/>
      <c r="C377" s="30"/>
    </row>
    <row r="378">
      <c r="A378" s="30"/>
      <c r="B378" s="30"/>
      <c r="C378" s="30"/>
    </row>
    <row r="379">
      <c r="A379" s="30"/>
      <c r="B379" s="30"/>
      <c r="C379" s="30"/>
    </row>
    <row r="380">
      <c r="A380" s="30"/>
      <c r="B380" s="30"/>
      <c r="C380" s="30"/>
    </row>
    <row r="381">
      <c r="A381" s="30"/>
      <c r="B381" s="30"/>
      <c r="C381" s="30"/>
    </row>
    <row r="382">
      <c r="A382" s="30"/>
      <c r="B382" s="30"/>
      <c r="C382" s="30"/>
    </row>
    <row r="383">
      <c r="A383" s="30"/>
      <c r="B383" s="30"/>
      <c r="C383" s="30"/>
    </row>
    <row r="384">
      <c r="A384" s="30"/>
      <c r="B384" s="30"/>
      <c r="C384" s="30"/>
    </row>
    <row r="385">
      <c r="A385" s="30"/>
      <c r="B385" s="30"/>
      <c r="C385" s="30"/>
    </row>
    <row r="386">
      <c r="A386" s="30"/>
      <c r="B386" s="30"/>
      <c r="C386" s="30"/>
    </row>
    <row r="387">
      <c r="A387" s="30"/>
      <c r="B387" s="30"/>
      <c r="C387" s="30"/>
    </row>
    <row r="388">
      <c r="A388" s="30"/>
      <c r="B388" s="30"/>
      <c r="C388" s="30"/>
    </row>
    <row r="389">
      <c r="A389" s="30"/>
      <c r="B389" s="30"/>
      <c r="C389" s="30"/>
    </row>
    <row r="390">
      <c r="A390" s="30"/>
      <c r="B390" s="30"/>
      <c r="C390" s="30"/>
    </row>
    <row r="391">
      <c r="A391" s="30"/>
      <c r="B391" s="30"/>
      <c r="C391" s="30"/>
    </row>
    <row r="392">
      <c r="A392" s="30"/>
      <c r="B392" s="30"/>
      <c r="C392" s="30"/>
    </row>
    <row r="393">
      <c r="A393" s="30"/>
      <c r="B393" s="30"/>
      <c r="C393" s="30"/>
    </row>
    <row r="394">
      <c r="A394" s="30"/>
      <c r="B394" s="30"/>
      <c r="C394" s="30"/>
    </row>
    <row r="395">
      <c r="A395" s="30"/>
      <c r="B395" s="30"/>
      <c r="C395" s="30"/>
    </row>
    <row r="396">
      <c r="A396" s="30"/>
      <c r="B396" s="30"/>
      <c r="C396" s="30"/>
    </row>
    <row r="397">
      <c r="A397" s="30"/>
      <c r="B397" s="30"/>
      <c r="C397" s="30"/>
    </row>
    <row r="398">
      <c r="A398" s="30"/>
      <c r="B398" s="30"/>
      <c r="C398" s="30"/>
    </row>
    <row r="399">
      <c r="A399" s="30"/>
      <c r="B399" s="30"/>
      <c r="C399" s="30"/>
    </row>
    <row r="400">
      <c r="A400" s="30"/>
      <c r="B400" s="30"/>
      <c r="C400" s="30"/>
    </row>
    <row r="401">
      <c r="A401" s="30"/>
      <c r="B401" s="30"/>
      <c r="C401" s="30"/>
    </row>
    <row r="402">
      <c r="A402" s="30"/>
      <c r="B402" s="30"/>
      <c r="C402" s="30"/>
    </row>
    <row r="403">
      <c r="A403" s="30"/>
      <c r="B403" s="30"/>
      <c r="C403" s="30"/>
    </row>
    <row r="404">
      <c r="A404" s="30"/>
      <c r="B404" s="30"/>
      <c r="C404" s="30"/>
    </row>
    <row r="405">
      <c r="A405" s="30"/>
      <c r="B405" s="30"/>
      <c r="C405" s="30"/>
    </row>
    <row r="406">
      <c r="A406" s="30"/>
      <c r="B406" s="30"/>
      <c r="C406" s="30"/>
    </row>
    <row r="407">
      <c r="A407" s="30"/>
      <c r="B407" s="30"/>
      <c r="C407" s="30"/>
    </row>
    <row r="408">
      <c r="A408" s="30"/>
      <c r="B408" s="30"/>
      <c r="C408" s="30"/>
    </row>
    <row r="409">
      <c r="A409" s="30"/>
      <c r="B409" s="30"/>
      <c r="C409" s="30"/>
    </row>
    <row r="410">
      <c r="A410" s="30"/>
      <c r="B410" s="30"/>
      <c r="C410" s="30"/>
    </row>
    <row r="411">
      <c r="A411" s="30"/>
      <c r="B411" s="30"/>
      <c r="C411" s="30"/>
    </row>
    <row r="412">
      <c r="A412" s="30"/>
      <c r="B412" s="30"/>
      <c r="C412" s="30"/>
    </row>
    <row r="413">
      <c r="A413" s="30"/>
      <c r="B413" s="30"/>
      <c r="C413" s="30"/>
    </row>
    <row r="414">
      <c r="A414" s="30"/>
      <c r="B414" s="30"/>
      <c r="C414" s="30"/>
    </row>
    <row r="415">
      <c r="A415" s="30"/>
      <c r="B415" s="30"/>
      <c r="C415" s="30"/>
    </row>
    <row r="416">
      <c r="A416" s="30"/>
      <c r="B416" s="30"/>
      <c r="C416" s="30"/>
    </row>
    <row r="417">
      <c r="A417" s="30"/>
      <c r="B417" s="30"/>
      <c r="C417" s="30"/>
    </row>
    <row r="418">
      <c r="A418" s="30"/>
      <c r="B418" s="30"/>
      <c r="C418" s="30"/>
    </row>
    <row r="419">
      <c r="A419" s="30"/>
      <c r="B419" s="30"/>
      <c r="C419" s="30"/>
    </row>
    <row r="420">
      <c r="A420" s="30"/>
      <c r="B420" s="30"/>
      <c r="C420" s="30"/>
    </row>
    <row r="421">
      <c r="A421" s="30"/>
      <c r="B421" s="30"/>
      <c r="C421" s="30"/>
    </row>
    <row r="422">
      <c r="A422" s="30"/>
      <c r="B422" s="30"/>
      <c r="C422" s="30"/>
    </row>
    <row r="423">
      <c r="A423" s="30"/>
      <c r="B423" s="30"/>
      <c r="C423" s="30"/>
    </row>
    <row r="424">
      <c r="A424" s="30"/>
      <c r="B424" s="30"/>
      <c r="C424" s="30"/>
    </row>
    <row r="425">
      <c r="A425" s="30"/>
      <c r="B425" s="30"/>
      <c r="C425" s="30"/>
    </row>
    <row r="426">
      <c r="A426" s="30"/>
      <c r="B426" s="30"/>
      <c r="C426" s="30"/>
    </row>
    <row r="427">
      <c r="A427" s="30"/>
      <c r="B427" s="30"/>
      <c r="C427" s="30"/>
    </row>
    <row r="428">
      <c r="A428" s="30"/>
      <c r="B428" s="30"/>
      <c r="C428" s="30"/>
    </row>
    <row r="429">
      <c r="A429" s="30"/>
      <c r="B429" s="30"/>
      <c r="C429" s="30"/>
    </row>
    <row r="430">
      <c r="A430" s="30"/>
      <c r="B430" s="30"/>
      <c r="C430" s="30"/>
    </row>
    <row r="431">
      <c r="A431" s="30"/>
      <c r="B431" s="30"/>
      <c r="C431" s="30"/>
    </row>
    <row r="432">
      <c r="A432" s="30"/>
      <c r="B432" s="30"/>
      <c r="C432" s="30"/>
    </row>
    <row r="433">
      <c r="A433" s="30"/>
      <c r="B433" s="30"/>
      <c r="C433" s="30"/>
    </row>
    <row r="434">
      <c r="A434" s="30"/>
      <c r="B434" s="30"/>
      <c r="C434" s="30"/>
    </row>
    <row r="435">
      <c r="A435" s="30"/>
      <c r="B435" s="30"/>
      <c r="C435" s="30"/>
    </row>
    <row r="436">
      <c r="A436" s="30"/>
      <c r="B436" s="30"/>
      <c r="C436" s="30"/>
    </row>
    <row r="437">
      <c r="A437" s="30"/>
      <c r="B437" s="30"/>
      <c r="C437" s="30"/>
    </row>
    <row r="438">
      <c r="A438" s="30"/>
      <c r="B438" s="30"/>
      <c r="C438" s="30"/>
    </row>
    <row r="439">
      <c r="A439" s="30"/>
      <c r="B439" s="30"/>
      <c r="C439" s="30"/>
    </row>
    <row r="440">
      <c r="A440" s="30"/>
      <c r="B440" s="30"/>
      <c r="C440" s="30"/>
    </row>
    <row r="441">
      <c r="A441" s="30"/>
      <c r="B441" s="30"/>
      <c r="C441" s="30"/>
    </row>
    <row r="442">
      <c r="A442" s="30"/>
      <c r="B442" s="30"/>
      <c r="C442" s="30"/>
    </row>
    <row r="443">
      <c r="A443" s="30"/>
      <c r="B443" s="30"/>
      <c r="C443" s="30"/>
    </row>
    <row r="444">
      <c r="A444" s="30"/>
      <c r="B444" s="30"/>
      <c r="C444" s="30"/>
    </row>
    <row r="445">
      <c r="A445" s="30"/>
      <c r="B445" s="30"/>
      <c r="C445" s="30"/>
    </row>
    <row r="446">
      <c r="A446" s="30"/>
      <c r="B446" s="30"/>
      <c r="C446" s="30"/>
    </row>
    <row r="447">
      <c r="A447" s="30"/>
      <c r="B447" s="30"/>
      <c r="C447" s="30"/>
    </row>
    <row r="448">
      <c r="A448" s="30"/>
      <c r="B448" s="30"/>
      <c r="C448" s="30"/>
    </row>
    <row r="449">
      <c r="A449" s="30"/>
      <c r="B449" s="30"/>
      <c r="C449" s="30"/>
    </row>
    <row r="450">
      <c r="A450" s="30"/>
      <c r="B450" s="30"/>
      <c r="C450" s="30"/>
    </row>
    <row r="451">
      <c r="A451" s="30"/>
      <c r="B451" s="30"/>
      <c r="C451" s="30"/>
    </row>
    <row r="452">
      <c r="A452" s="30"/>
      <c r="B452" s="30"/>
      <c r="C452" s="30"/>
    </row>
    <row r="453">
      <c r="A453" s="30"/>
      <c r="B453" s="30"/>
      <c r="C453" s="30"/>
    </row>
    <row r="454">
      <c r="A454" s="30"/>
      <c r="B454" s="30"/>
      <c r="C454" s="30"/>
    </row>
    <row r="455">
      <c r="A455" s="30"/>
      <c r="B455" s="30"/>
      <c r="C455" s="30"/>
    </row>
    <row r="456">
      <c r="A456" s="30"/>
      <c r="B456" s="30"/>
      <c r="C456" s="30"/>
    </row>
    <row r="457">
      <c r="A457" s="30"/>
      <c r="B457" s="30"/>
      <c r="C457" s="30"/>
    </row>
    <row r="458">
      <c r="A458" s="30"/>
      <c r="B458" s="30"/>
      <c r="C458" s="30"/>
    </row>
    <row r="459">
      <c r="A459" s="30"/>
      <c r="B459" s="30"/>
      <c r="C459" s="30"/>
    </row>
    <row r="460">
      <c r="A460" s="30"/>
      <c r="B460" s="30"/>
      <c r="C460" s="30"/>
    </row>
    <row r="461">
      <c r="A461" s="30"/>
      <c r="B461" s="30"/>
      <c r="C461" s="30"/>
    </row>
    <row r="462">
      <c r="A462" s="30"/>
      <c r="B462" s="30"/>
      <c r="C462" s="30"/>
    </row>
    <row r="463">
      <c r="A463" s="30"/>
      <c r="B463" s="30"/>
      <c r="C463" s="30"/>
    </row>
    <row r="464">
      <c r="A464" s="30"/>
      <c r="B464" s="30"/>
      <c r="C464" s="30"/>
    </row>
    <row r="465">
      <c r="A465" s="30"/>
      <c r="B465" s="30"/>
      <c r="C465" s="30"/>
    </row>
    <row r="466">
      <c r="A466" s="30"/>
      <c r="B466" s="30"/>
      <c r="C466" s="30"/>
    </row>
    <row r="467">
      <c r="A467" s="30"/>
      <c r="B467" s="30"/>
      <c r="C467" s="30"/>
    </row>
    <row r="468">
      <c r="A468" s="30"/>
      <c r="B468" s="30"/>
      <c r="C468" s="30"/>
    </row>
    <row r="469">
      <c r="A469" s="30"/>
      <c r="B469" s="30"/>
      <c r="C469" s="30"/>
    </row>
    <row r="470">
      <c r="A470" s="30"/>
      <c r="B470" s="30"/>
      <c r="C470" s="30"/>
    </row>
    <row r="471">
      <c r="A471" s="30"/>
      <c r="B471" s="30"/>
      <c r="C471" s="30"/>
    </row>
    <row r="472">
      <c r="A472" s="30"/>
      <c r="B472" s="30"/>
      <c r="C472" s="30"/>
    </row>
    <row r="473">
      <c r="A473" s="30"/>
      <c r="B473" s="30"/>
      <c r="C473" s="30"/>
    </row>
    <row r="474">
      <c r="A474" s="30"/>
      <c r="B474" s="30"/>
      <c r="C474" s="30"/>
    </row>
    <row r="475">
      <c r="A475" s="30"/>
      <c r="B475" s="30"/>
      <c r="C475" s="30"/>
    </row>
    <row r="476">
      <c r="A476" s="30"/>
      <c r="B476" s="30"/>
      <c r="C476" s="30"/>
    </row>
    <row r="477">
      <c r="A477" s="30"/>
      <c r="B477" s="30"/>
      <c r="C477" s="30"/>
    </row>
    <row r="478">
      <c r="A478" s="30"/>
      <c r="B478" s="30"/>
      <c r="C478" s="30"/>
    </row>
    <row r="479">
      <c r="A479" s="30"/>
      <c r="B479" s="30"/>
      <c r="C479" s="30"/>
    </row>
    <row r="480">
      <c r="A480" s="30"/>
      <c r="B480" s="30"/>
      <c r="C480" s="30"/>
    </row>
    <row r="481">
      <c r="A481" s="30"/>
      <c r="B481" s="30"/>
      <c r="C481" s="30"/>
    </row>
    <row r="482">
      <c r="A482" s="30"/>
      <c r="B482" s="30"/>
      <c r="C482" s="30"/>
    </row>
    <row r="483">
      <c r="A483" s="30"/>
      <c r="B483" s="30"/>
      <c r="C483" s="30"/>
    </row>
    <row r="484">
      <c r="A484" s="30"/>
      <c r="B484" s="30"/>
      <c r="C484" s="30"/>
    </row>
    <row r="485">
      <c r="A485" s="30"/>
      <c r="B485" s="30"/>
      <c r="C485" s="30"/>
    </row>
    <row r="486">
      <c r="A486" s="30"/>
      <c r="B486" s="30"/>
      <c r="C486" s="30"/>
    </row>
    <row r="487">
      <c r="A487" s="30"/>
      <c r="B487" s="30"/>
      <c r="C487" s="30"/>
    </row>
    <row r="488">
      <c r="A488" s="30"/>
      <c r="B488" s="30"/>
      <c r="C488" s="30"/>
    </row>
    <row r="489">
      <c r="A489" s="30"/>
      <c r="B489" s="30"/>
      <c r="C489" s="30"/>
    </row>
    <row r="490">
      <c r="A490" s="30"/>
      <c r="B490" s="30"/>
      <c r="C490" s="30"/>
    </row>
    <row r="491">
      <c r="A491" s="30"/>
      <c r="B491" s="30"/>
      <c r="C491" s="30"/>
    </row>
    <row r="492">
      <c r="A492" s="30"/>
      <c r="B492" s="30"/>
      <c r="C492" s="30"/>
    </row>
    <row r="493">
      <c r="A493" s="30"/>
      <c r="B493" s="30"/>
      <c r="C493" s="30"/>
    </row>
    <row r="494">
      <c r="A494" s="30"/>
      <c r="B494" s="30"/>
      <c r="C494" s="30"/>
    </row>
    <row r="495">
      <c r="A495" s="30"/>
      <c r="B495" s="30"/>
      <c r="C495" s="30"/>
    </row>
    <row r="496">
      <c r="A496" s="30"/>
      <c r="B496" s="30"/>
      <c r="C496" s="30"/>
    </row>
    <row r="497">
      <c r="A497" s="30"/>
      <c r="B497" s="30"/>
      <c r="C497" s="30"/>
    </row>
    <row r="498">
      <c r="A498" s="30"/>
      <c r="B498" s="30"/>
      <c r="C498" s="30"/>
    </row>
    <row r="499">
      <c r="A499" s="30"/>
      <c r="B499" s="30"/>
      <c r="C499" s="30"/>
    </row>
    <row r="500">
      <c r="A500" s="30"/>
      <c r="B500" s="30"/>
      <c r="C500" s="30"/>
    </row>
    <row r="501">
      <c r="A501" s="30"/>
      <c r="B501" s="30"/>
      <c r="C501" s="30"/>
    </row>
    <row r="502">
      <c r="A502" s="30"/>
      <c r="B502" s="30"/>
      <c r="C502" s="30"/>
    </row>
    <row r="503">
      <c r="A503" s="30"/>
      <c r="B503" s="30"/>
      <c r="C503" s="30"/>
    </row>
    <row r="504">
      <c r="A504" s="30"/>
      <c r="B504" s="30"/>
      <c r="C504" s="30"/>
    </row>
    <row r="505">
      <c r="A505" s="30"/>
      <c r="B505" s="30"/>
      <c r="C505" s="30"/>
    </row>
    <row r="506">
      <c r="A506" s="30"/>
      <c r="B506" s="30"/>
      <c r="C506" s="30"/>
    </row>
    <row r="507">
      <c r="A507" s="30"/>
      <c r="B507" s="30"/>
      <c r="C507" s="30"/>
    </row>
    <row r="508">
      <c r="A508" s="30"/>
      <c r="B508" s="30"/>
      <c r="C508" s="30"/>
    </row>
    <row r="509">
      <c r="A509" s="30"/>
      <c r="B509" s="30"/>
      <c r="C509" s="30"/>
    </row>
    <row r="510">
      <c r="A510" s="30"/>
      <c r="B510" s="30"/>
      <c r="C510" s="30"/>
    </row>
    <row r="511">
      <c r="A511" s="30"/>
      <c r="B511" s="30"/>
      <c r="C511" s="30"/>
    </row>
    <row r="512">
      <c r="A512" s="30"/>
      <c r="B512" s="30"/>
      <c r="C512" s="30"/>
    </row>
    <row r="513">
      <c r="A513" s="30"/>
      <c r="B513" s="30"/>
      <c r="C513" s="30"/>
    </row>
    <row r="514">
      <c r="A514" s="30"/>
      <c r="B514" s="30"/>
      <c r="C514" s="30"/>
    </row>
    <row r="515">
      <c r="A515" s="30"/>
      <c r="B515" s="30"/>
      <c r="C515" s="30"/>
    </row>
    <row r="516">
      <c r="A516" s="30"/>
      <c r="B516" s="30"/>
      <c r="C516" s="30"/>
    </row>
    <row r="517">
      <c r="A517" s="30"/>
      <c r="B517" s="30"/>
      <c r="C517" s="30"/>
    </row>
    <row r="518">
      <c r="A518" s="30"/>
      <c r="B518" s="30"/>
      <c r="C518" s="30"/>
    </row>
    <row r="519">
      <c r="A519" s="30"/>
      <c r="B519" s="30"/>
      <c r="C519" s="30"/>
    </row>
    <row r="520">
      <c r="A520" s="30"/>
      <c r="B520" s="30"/>
      <c r="C520" s="30"/>
    </row>
    <row r="521">
      <c r="A521" s="30"/>
      <c r="B521" s="30"/>
      <c r="C521" s="30"/>
    </row>
    <row r="522">
      <c r="A522" s="30"/>
      <c r="B522" s="30"/>
      <c r="C522" s="30"/>
    </row>
    <row r="523">
      <c r="A523" s="30"/>
      <c r="B523" s="30"/>
      <c r="C523" s="30"/>
    </row>
    <row r="524">
      <c r="A524" s="30"/>
      <c r="B524" s="30"/>
      <c r="C524" s="30"/>
    </row>
    <row r="525">
      <c r="A525" s="30"/>
      <c r="B525" s="30"/>
      <c r="C525" s="30"/>
    </row>
    <row r="526">
      <c r="A526" s="30"/>
      <c r="B526" s="30"/>
      <c r="C526" s="30"/>
    </row>
    <row r="527">
      <c r="A527" s="30"/>
      <c r="B527" s="30"/>
      <c r="C527" s="30"/>
    </row>
    <row r="528">
      <c r="A528" s="30"/>
      <c r="B528" s="30"/>
      <c r="C528" s="30"/>
    </row>
    <row r="529">
      <c r="A529" s="30"/>
      <c r="B529" s="30"/>
      <c r="C529" s="30"/>
    </row>
    <row r="530">
      <c r="A530" s="30"/>
      <c r="B530" s="30"/>
      <c r="C530" s="30"/>
    </row>
    <row r="531">
      <c r="A531" s="30"/>
      <c r="B531" s="30"/>
      <c r="C531" s="30"/>
    </row>
    <row r="532">
      <c r="A532" s="30"/>
      <c r="B532" s="30"/>
      <c r="C532" s="30"/>
    </row>
    <row r="533">
      <c r="A533" s="30"/>
      <c r="B533" s="30"/>
      <c r="C533" s="30"/>
    </row>
    <row r="534">
      <c r="A534" s="30"/>
      <c r="B534" s="30"/>
      <c r="C534" s="30"/>
    </row>
    <row r="535">
      <c r="A535" s="30"/>
      <c r="B535" s="30"/>
      <c r="C535" s="30"/>
    </row>
    <row r="536">
      <c r="A536" s="30"/>
      <c r="B536" s="30"/>
      <c r="C536" s="30"/>
    </row>
    <row r="537">
      <c r="A537" s="30"/>
      <c r="B537" s="30"/>
      <c r="C537" s="30"/>
    </row>
    <row r="538">
      <c r="A538" s="30"/>
      <c r="B538" s="30"/>
      <c r="C538" s="30"/>
    </row>
    <row r="539">
      <c r="A539" s="30"/>
      <c r="B539" s="30"/>
      <c r="C539" s="30"/>
    </row>
    <row r="540">
      <c r="A540" s="30"/>
      <c r="B540" s="30"/>
      <c r="C540" s="30"/>
    </row>
    <row r="541">
      <c r="A541" s="30"/>
      <c r="B541" s="30"/>
      <c r="C541" s="30"/>
    </row>
    <row r="542">
      <c r="A542" s="30"/>
      <c r="B542" s="30"/>
      <c r="C542" s="30"/>
    </row>
    <row r="543">
      <c r="A543" s="30"/>
      <c r="B543" s="30"/>
      <c r="C543" s="30"/>
    </row>
    <row r="544">
      <c r="A544" s="30"/>
      <c r="B544" s="30"/>
      <c r="C544" s="30"/>
    </row>
    <row r="545">
      <c r="A545" s="30"/>
      <c r="B545" s="30"/>
      <c r="C545" s="30"/>
    </row>
    <row r="546">
      <c r="A546" s="30"/>
      <c r="B546" s="30"/>
      <c r="C546" s="30"/>
    </row>
    <row r="547">
      <c r="A547" s="30"/>
      <c r="B547" s="30"/>
      <c r="C547" s="30"/>
    </row>
    <row r="548">
      <c r="A548" s="30"/>
      <c r="B548" s="30"/>
      <c r="C548" s="30"/>
    </row>
    <row r="549">
      <c r="A549" s="30"/>
      <c r="B549" s="30"/>
      <c r="C549" s="30"/>
    </row>
    <row r="550">
      <c r="A550" s="30"/>
      <c r="B550" s="30"/>
      <c r="C550" s="30"/>
    </row>
    <row r="551">
      <c r="A551" s="30"/>
      <c r="B551" s="30"/>
      <c r="C551" s="30"/>
    </row>
    <row r="552">
      <c r="A552" s="30"/>
      <c r="B552" s="30"/>
      <c r="C552" s="30"/>
    </row>
    <row r="553">
      <c r="A553" s="30"/>
      <c r="B553" s="30"/>
      <c r="C553" s="30"/>
    </row>
    <row r="554">
      <c r="A554" s="30"/>
      <c r="B554" s="30"/>
      <c r="C554" s="30"/>
    </row>
    <row r="555">
      <c r="A555" s="30"/>
      <c r="B555" s="30"/>
      <c r="C555" s="30"/>
    </row>
    <row r="556">
      <c r="A556" s="30"/>
      <c r="B556" s="30"/>
      <c r="C556" s="30"/>
    </row>
    <row r="557">
      <c r="A557" s="30"/>
      <c r="B557" s="30"/>
      <c r="C557" s="30"/>
    </row>
    <row r="558">
      <c r="A558" s="30"/>
      <c r="B558" s="30"/>
      <c r="C558" s="30"/>
    </row>
    <row r="559">
      <c r="A559" s="30"/>
      <c r="B559" s="30"/>
      <c r="C559" s="30"/>
    </row>
    <row r="560">
      <c r="A560" s="30"/>
      <c r="B560" s="30"/>
      <c r="C560" s="30"/>
    </row>
    <row r="561">
      <c r="A561" s="30"/>
      <c r="B561" s="30"/>
      <c r="C561" s="30"/>
    </row>
    <row r="562">
      <c r="A562" s="30"/>
      <c r="B562" s="30"/>
      <c r="C562" s="30"/>
    </row>
    <row r="563">
      <c r="A563" s="30"/>
      <c r="B563" s="30"/>
      <c r="C563" s="30"/>
    </row>
    <row r="564">
      <c r="A564" s="30"/>
      <c r="B564" s="30"/>
      <c r="C564" s="30"/>
    </row>
    <row r="565">
      <c r="A565" s="30"/>
      <c r="B565" s="30"/>
      <c r="C565" s="30"/>
    </row>
    <row r="566">
      <c r="A566" s="30"/>
      <c r="B566" s="30"/>
      <c r="C566" s="30"/>
    </row>
    <row r="567">
      <c r="A567" s="30"/>
      <c r="B567" s="30"/>
      <c r="C567" s="30"/>
    </row>
    <row r="568">
      <c r="A568" s="30"/>
      <c r="B568" s="30"/>
      <c r="C568" s="30"/>
    </row>
    <row r="569">
      <c r="A569" s="30"/>
      <c r="B569" s="30"/>
      <c r="C569" s="30"/>
    </row>
    <row r="570">
      <c r="A570" s="30"/>
      <c r="B570" s="30"/>
      <c r="C570" s="30"/>
    </row>
    <row r="571">
      <c r="A571" s="30"/>
      <c r="B571" s="30"/>
      <c r="C571" s="30"/>
    </row>
    <row r="572">
      <c r="A572" s="30"/>
      <c r="B572" s="30"/>
      <c r="C572" s="30"/>
    </row>
    <row r="573">
      <c r="A573" s="30"/>
      <c r="B573" s="30"/>
      <c r="C573" s="30"/>
    </row>
    <row r="574">
      <c r="A574" s="30"/>
      <c r="B574" s="30"/>
      <c r="C574" s="30"/>
    </row>
    <row r="575">
      <c r="A575" s="30"/>
      <c r="B575" s="30"/>
      <c r="C575" s="30"/>
    </row>
    <row r="576">
      <c r="A576" s="30"/>
      <c r="B576" s="30"/>
      <c r="C576" s="30"/>
    </row>
    <row r="577">
      <c r="A577" s="30"/>
      <c r="B577" s="30"/>
      <c r="C577" s="30"/>
    </row>
    <row r="578">
      <c r="A578" s="30"/>
      <c r="B578" s="30"/>
      <c r="C578" s="30"/>
    </row>
    <row r="579">
      <c r="A579" s="30"/>
      <c r="B579" s="30"/>
      <c r="C579" s="30"/>
    </row>
    <row r="580">
      <c r="A580" s="30"/>
      <c r="B580" s="30"/>
      <c r="C580" s="30"/>
    </row>
    <row r="581">
      <c r="A581" s="30"/>
      <c r="B581" s="30"/>
      <c r="C581" s="30"/>
    </row>
    <row r="582">
      <c r="A582" s="30"/>
      <c r="B582" s="30"/>
      <c r="C582" s="30"/>
    </row>
    <row r="583">
      <c r="A583" s="30"/>
      <c r="B583" s="30"/>
      <c r="C583" s="30"/>
    </row>
    <row r="584">
      <c r="A584" s="30"/>
      <c r="B584" s="30"/>
      <c r="C584" s="30"/>
    </row>
    <row r="585">
      <c r="A585" s="30"/>
      <c r="B585" s="30"/>
      <c r="C585" s="30"/>
    </row>
    <row r="586">
      <c r="A586" s="30"/>
      <c r="B586" s="30"/>
      <c r="C586" s="30"/>
    </row>
    <row r="587">
      <c r="A587" s="30"/>
      <c r="B587" s="30"/>
      <c r="C587" s="30"/>
    </row>
    <row r="588">
      <c r="A588" s="30"/>
      <c r="B588" s="30"/>
      <c r="C588" s="30"/>
    </row>
    <row r="589">
      <c r="A589" s="30"/>
      <c r="B589" s="30"/>
      <c r="C589" s="30"/>
    </row>
    <row r="590">
      <c r="A590" s="30"/>
      <c r="B590" s="30"/>
      <c r="C590" s="30"/>
    </row>
    <row r="591">
      <c r="A591" s="30"/>
      <c r="B591" s="30"/>
      <c r="C591" s="30"/>
    </row>
    <row r="592">
      <c r="A592" s="30"/>
      <c r="B592" s="30"/>
      <c r="C592" s="30"/>
    </row>
    <row r="593">
      <c r="A593" s="30"/>
      <c r="B593" s="30"/>
      <c r="C593" s="30"/>
    </row>
    <row r="594">
      <c r="A594" s="30"/>
      <c r="B594" s="30"/>
      <c r="C594" s="30"/>
    </row>
    <row r="595">
      <c r="A595" s="30"/>
      <c r="B595" s="30"/>
      <c r="C595" s="30"/>
    </row>
    <row r="596">
      <c r="A596" s="30"/>
      <c r="B596" s="30"/>
      <c r="C596" s="30"/>
    </row>
    <row r="597">
      <c r="A597" s="30"/>
      <c r="B597" s="30"/>
      <c r="C597" s="30"/>
    </row>
    <row r="598">
      <c r="A598" s="30"/>
      <c r="B598" s="30"/>
      <c r="C598" s="30"/>
    </row>
    <row r="599">
      <c r="A599" s="30"/>
      <c r="B599" s="30"/>
      <c r="C599" s="30"/>
    </row>
    <row r="600">
      <c r="A600" s="30"/>
      <c r="B600" s="30"/>
      <c r="C600" s="30"/>
    </row>
    <row r="601">
      <c r="A601" s="30"/>
      <c r="B601" s="30"/>
      <c r="C601" s="30"/>
    </row>
    <row r="602">
      <c r="A602" s="30"/>
      <c r="B602" s="30"/>
      <c r="C602" s="30"/>
    </row>
    <row r="603">
      <c r="A603" s="30"/>
      <c r="B603" s="30"/>
      <c r="C603" s="30"/>
    </row>
    <row r="604">
      <c r="A604" s="30"/>
      <c r="B604" s="30"/>
      <c r="C604" s="30"/>
    </row>
    <row r="605">
      <c r="A605" s="30"/>
      <c r="B605" s="30"/>
      <c r="C605" s="30"/>
    </row>
    <row r="606">
      <c r="A606" s="30"/>
      <c r="B606" s="30"/>
      <c r="C606" s="30"/>
    </row>
    <row r="607">
      <c r="A607" s="30"/>
      <c r="B607" s="30"/>
      <c r="C607" s="30"/>
    </row>
    <row r="608">
      <c r="A608" s="30"/>
      <c r="B608" s="30"/>
      <c r="C608" s="30"/>
    </row>
    <row r="609">
      <c r="A609" s="30"/>
      <c r="B609" s="30"/>
      <c r="C609" s="30"/>
    </row>
    <row r="610">
      <c r="A610" s="30"/>
      <c r="B610" s="30"/>
      <c r="C610" s="30"/>
    </row>
    <row r="611">
      <c r="A611" s="30"/>
      <c r="B611" s="30"/>
      <c r="C611" s="30"/>
    </row>
    <row r="612">
      <c r="A612" s="30"/>
      <c r="B612" s="30"/>
      <c r="C612" s="30"/>
    </row>
    <row r="613">
      <c r="A613" s="30"/>
      <c r="B613" s="30"/>
      <c r="C613" s="30"/>
    </row>
    <row r="614">
      <c r="A614" s="30"/>
      <c r="B614" s="30"/>
      <c r="C614" s="30"/>
    </row>
    <row r="615">
      <c r="A615" s="30"/>
      <c r="B615" s="30"/>
      <c r="C615" s="30"/>
    </row>
    <row r="616">
      <c r="A616" s="30"/>
      <c r="B616" s="30"/>
      <c r="C616" s="30"/>
    </row>
    <row r="617">
      <c r="A617" s="30"/>
      <c r="B617" s="30"/>
      <c r="C617" s="30"/>
    </row>
    <row r="618">
      <c r="A618" s="30"/>
      <c r="B618" s="30"/>
      <c r="C618" s="30"/>
    </row>
    <row r="619">
      <c r="A619" s="30"/>
      <c r="B619" s="30"/>
      <c r="C619" s="30"/>
    </row>
    <row r="620">
      <c r="A620" s="30"/>
      <c r="B620" s="30"/>
      <c r="C620" s="30"/>
    </row>
    <row r="621">
      <c r="A621" s="30"/>
      <c r="B621" s="30"/>
      <c r="C621" s="30"/>
    </row>
    <row r="622">
      <c r="A622" s="30"/>
      <c r="B622" s="30"/>
      <c r="C622" s="30"/>
    </row>
    <row r="623">
      <c r="A623" s="30"/>
      <c r="B623" s="30"/>
      <c r="C623" s="30"/>
    </row>
    <row r="624">
      <c r="A624" s="30"/>
      <c r="B624" s="30"/>
      <c r="C624" s="30"/>
    </row>
    <row r="625">
      <c r="A625" s="30"/>
      <c r="B625" s="30"/>
      <c r="C625" s="30"/>
    </row>
    <row r="626">
      <c r="A626" s="30"/>
      <c r="B626" s="30"/>
      <c r="C626" s="30"/>
    </row>
    <row r="627">
      <c r="A627" s="30"/>
      <c r="B627" s="30"/>
      <c r="C627" s="30"/>
    </row>
    <row r="628">
      <c r="A628" s="30"/>
      <c r="B628" s="30"/>
      <c r="C628" s="30"/>
    </row>
    <row r="629">
      <c r="A629" s="30"/>
      <c r="B629" s="30"/>
      <c r="C629" s="30"/>
    </row>
    <row r="630">
      <c r="A630" s="30"/>
      <c r="B630" s="30"/>
      <c r="C630" s="30"/>
    </row>
    <row r="631">
      <c r="A631" s="30"/>
      <c r="B631" s="30"/>
      <c r="C631" s="30"/>
    </row>
    <row r="632">
      <c r="A632" s="30"/>
      <c r="B632" s="30"/>
      <c r="C632" s="30"/>
    </row>
    <row r="633">
      <c r="A633" s="30"/>
      <c r="B633" s="30"/>
      <c r="C633" s="30"/>
    </row>
    <row r="634">
      <c r="A634" s="30"/>
      <c r="B634" s="30"/>
      <c r="C634" s="30"/>
    </row>
    <row r="635">
      <c r="A635" s="30"/>
      <c r="B635" s="30"/>
      <c r="C635" s="30"/>
    </row>
    <row r="636">
      <c r="A636" s="30"/>
      <c r="B636" s="30"/>
      <c r="C636" s="30"/>
    </row>
    <row r="637">
      <c r="A637" s="30"/>
      <c r="B637" s="30"/>
      <c r="C637" s="30"/>
    </row>
    <row r="638">
      <c r="A638" s="30"/>
      <c r="B638" s="30"/>
      <c r="C638" s="30"/>
    </row>
    <row r="639">
      <c r="A639" s="30"/>
      <c r="B639" s="30"/>
      <c r="C639" s="30"/>
    </row>
    <row r="640">
      <c r="A640" s="30"/>
      <c r="B640" s="30"/>
      <c r="C640" s="30"/>
    </row>
    <row r="641">
      <c r="A641" s="30"/>
      <c r="B641" s="30"/>
      <c r="C641" s="30"/>
    </row>
    <row r="642">
      <c r="A642" s="30"/>
      <c r="B642" s="30"/>
      <c r="C642" s="30"/>
    </row>
    <row r="643">
      <c r="A643" s="30"/>
      <c r="B643" s="30"/>
      <c r="C643" s="30"/>
    </row>
    <row r="644">
      <c r="A644" s="30"/>
      <c r="B644" s="30"/>
      <c r="C644" s="30"/>
    </row>
    <row r="645">
      <c r="A645" s="30"/>
      <c r="B645" s="30"/>
      <c r="C645" s="30"/>
    </row>
    <row r="646">
      <c r="A646" s="30"/>
      <c r="B646" s="30"/>
      <c r="C646" s="30"/>
    </row>
    <row r="647">
      <c r="A647" s="30"/>
      <c r="B647" s="30"/>
      <c r="C647" s="30"/>
    </row>
    <row r="648">
      <c r="A648" s="30"/>
      <c r="B648" s="30"/>
      <c r="C648" s="30"/>
    </row>
    <row r="649">
      <c r="A649" s="30"/>
      <c r="B649" s="30"/>
      <c r="C649" s="30"/>
    </row>
    <row r="650">
      <c r="A650" s="30"/>
      <c r="B650" s="30"/>
      <c r="C650" s="30"/>
    </row>
    <row r="651">
      <c r="A651" s="30"/>
      <c r="B651" s="30"/>
      <c r="C651" s="30"/>
    </row>
    <row r="652">
      <c r="A652" s="30"/>
      <c r="B652" s="30"/>
      <c r="C652" s="30"/>
    </row>
    <row r="653">
      <c r="A653" s="30"/>
      <c r="B653" s="30"/>
      <c r="C653" s="30"/>
    </row>
    <row r="654">
      <c r="A654" s="30"/>
      <c r="B654" s="30"/>
      <c r="C654" s="30"/>
    </row>
    <row r="655">
      <c r="A655" s="30"/>
      <c r="B655" s="30"/>
      <c r="C655" s="30"/>
    </row>
    <row r="656">
      <c r="A656" s="30"/>
      <c r="B656" s="30"/>
      <c r="C656" s="30"/>
    </row>
    <row r="657">
      <c r="A657" s="30"/>
      <c r="B657" s="30"/>
      <c r="C657" s="30"/>
    </row>
    <row r="658">
      <c r="A658" s="30"/>
      <c r="B658" s="30"/>
      <c r="C658" s="30"/>
    </row>
    <row r="659">
      <c r="A659" s="30"/>
      <c r="B659" s="30"/>
      <c r="C659" s="30"/>
    </row>
    <row r="660">
      <c r="A660" s="30"/>
      <c r="B660" s="30"/>
      <c r="C660" s="30"/>
    </row>
    <row r="661">
      <c r="A661" s="30"/>
      <c r="B661" s="30"/>
      <c r="C661" s="30"/>
    </row>
    <row r="662">
      <c r="A662" s="30"/>
      <c r="B662" s="30"/>
      <c r="C662" s="30"/>
    </row>
    <row r="663">
      <c r="A663" s="30"/>
      <c r="B663" s="30"/>
      <c r="C663" s="30"/>
    </row>
    <row r="664">
      <c r="A664" s="30"/>
      <c r="B664" s="30"/>
      <c r="C664" s="30"/>
    </row>
    <row r="665">
      <c r="A665" s="30"/>
      <c r="B665" s="30"/>
      <c r="C665" s="30"/>
    </row>
    <row r="666">
      <c r="A666" s="30"/>
      <c r="B666" s="30"/>
      <c r="C666" s="30"/>
    </row>
    <row r="667">
      <c r="A667" s="30"/>
      <c r="B667" s="30"/>
      <c r="C667" s="30"/>
    </row>
    <row r="668">
      <c r="A668" s="30"/>
      <c r="B668" s="30"/>
      <c r="C668" s="30"/>
    </row>
    <row r="669">
      <c r="A669" s="30"/>
      <c r="B669" s="30"/>
      <c r="C669" s="30"/>
    </row>
    <row r="670">
      <c r="A670" s="30"/>
      <c r="B670" s="30"/>
      <c r="C670" s="30"/>
    </row>
    <row r="671">
      <c r="A671" s="30"/>
      <c r="B671" s="30"/>
      <c r="C671" s="30"/>
    </row>
    <row r="672">
      <c r="A672" s="30"/>
      <c r="B672" s="30"/>
      <c r="C672" s="30"/>
    </row>
    <row r="673">
      <c r="A673" s="30"/>
      <c r="B673" s="30"/>
      <c r="C673" s="30"/>
    </row>
    <row r="674">
      <c r="A674" s="30"/>
      <c r="B674" s="30"/>
      <c r="C674" s="30"/>
    </row>
    <row r="675">
      <c r="A675" s="30"/>
      <c r="B675" s="30"/>
      <c r="C675" s="30"/>
    </row>
    <row r="676">
      <c r="A676" s="30"/>
      <c r="B676" s="30"/>
      <c r="C676" s="30"/>
    </row>
    <row r="677">
      <c r="A677" s="30"/>
      <c r="B677" s="30"/>
      <c r="C677" s="30"/>
    </row>
    <row r="678">
      <c r="A678" s="30"/>
      <c r="B678" s="30"/>
      <c r="C678" s="30"/>
    </row>
    <row r="679">
      <c r="A679" s="30"/>
      <c r="B679" s="30"/>
      <c r="C679" s="30"/>
    </row>
    <row r="680">
      <c r="A680" s="30"/>
      <c r="B680" s="30"/>
      <c r="C680" s="30"/>
    </row>
    <row r="681">
      <c r="A681" s="30"/>
      <c r="B681" s="30"/>
      <c r="C681" s="30"/>
    </row>
    <row r="682">
      <c r="A682" s="30"/>
      <c r="B682" s="30"/>
      <c r="C682" s="30"/>
    </row>
    <row r="683">
      <c r="A683" s="30"/>
      <c r="B683" s="30"/>
      <c r="C683" s="30"/>
    </row>
    <row r="684">
      <c r="A684" s="30"/>
      <c r="B684" s="30"/>
      <c r="C684" s="30"/>
    </row>
    <row r="685">
      <c r="A685" s="30"/>
      <c r="B685" s="30"/>
      <c r="C685" s="30"/>
    </row>
    <row r="686">
      <c r="A686" s="30"/>
      <c r="B686" s="30"/>
      <c r="C686" s="30"/>
    </row>
    <row r="687">
      <c r="A687" s="30"/>
      <c r="B687" s="30"/>
      <c r="C687" s="30"/>
    </row>
    <row r="688">
      <c r="A688" s="30"/>
      <c r="B688" s="30"/>
      <c r="C688" s="30"/>
    </row>
    <row r="689">
      <c r="A689" s="30"/>
      <c r="B689" s="30"/>
      <c r="C689" s="30"/>
    </row>
    <row r="690">
      <c r="A690" s="30"/>
      <c r="B690" s="30"/>
      <c r="C690" s="30"/>
    </row>
    <row r="691">
      <c r="A691" s="30"/>
      <c r="B691" s="30"/>
      <c r="C691" s="30"/>
    </row>
    <row r="692">
      <c r="A692" s="30"/>
      <c r="B692" s="30"/>
      <c r="C692" s="30"/>
    </row>
    <row r="693">
      <c r="A693" s="30"/>
      <c r="B693" s="30"/>
      <c r="C693" s="30"/>
    </row>
    <row r="694">
      <c r="A694" s="30"/>
      <c r="B694" s="30"/>
      <c r="C694" s="30"/>
    </row>
    <row r="695">
      <c r="A695" s="30"/>
      <c r="B695" s="30"/>
      <c r="C695" s="30"/>
    </row>
    <row r="696">
      <c r="A696" s="30"/>
      <c r="B696" s="30"/>
      <c r="C696" s="30"/>
    </row>
    <row r="697">
      <c r="A697" s="30"/>
      <c r="B697" s="30"/>
      <c r="C697" s="30"/>
    </row>
    <row r="698">
      <c r="A698" s="30"/>
      <c r="B698" s="30"/>
      <c r="C698" s="30"/>
    </row>
    <row r="699">
      <c r="A699" s="30"/>
      <c r="B699" s="30"/>
      <c r="C699" s="30"/>
    </row>
    <row r="700">
      <c r="A700" s="30"/>
      <c r="B700" s="30"/>
      <c r="C700" s="30"/>
    </row>
    <row r="701">
      <c r="A701" s="30"/>
      <c r="B701" s="30"/>
      <c r="C701" s="30"/>
    </row>
    <row r="702">
      <c r="A702" s="30"/>
      <c r="B702" s="30"/>
      <c r="C702" s="30"/>
    </row>
    <row r="703">
      <c r="A703" s="30"/>
      <c r="B703" s="30"/>
      <c r="C703" s="30"/>
    </row>
    <row r="704">
      <c r="A704" s="30"/>
      <c r="B704" s="30"/>
      <c r="C704" s="30"/>
    </row>
    <row r="705">
      <c r="A705" s="30"/>
      <c r="B705" s="30"/>
      <c r="C705" s="30"/>
    </row>
    <row r="706">
      <c r="A706" s="30"/>
      <c r="B706" s="30"/>
      <c r="C706" s="30"/>
    </row>
    <row r="707">
      <c r="A707" s="30"/>
      <c r="B707" s="30"/>
      <c r="C707" s="30"/>
    </row>
    <row r="708">
      <c r="A708" s="30"/>
      <c r="B708" s="30"/>
      <c r="C708" s="30"/>
    </row>
    <row r="709">
      <c r="A709" s="30"/>
      <c r="B709" s="30"/>
      <c r="C709" s="30"/>
    </row>
    <row r="710">
      <c r="A710" s="30"/>
      <c r="B710" s="30"/>
      <c r="C710" s="30"/>
    </row>
    <row r="711">
      <c r="A711" s="30"/>
      <c r="B711" s="30"/>
      <c r="C711" s="30"/>
    </row>
    <row r="712">
      <c r="A712" s="30"/>
      <c r="B712" s="30"/>
      <c r="C712" s="30"/>
    </row>
    <row r="713">
      <c r="A713" s="30"/>
      <c r="B713" s="30"/>
      <c r="C713" s="30"/>
    </row>
    <row r="714">
      <c r="A714" s="30"/>
      <c r="B714" s="30"/>
      <c r="C714" s="30"/>
    </row>
    <row r="715">
      <c r="A715" s="30"/>
      <c r="B715" s="30"/>
      <c r="C715" s="30"/>
    </row>
    <row r="716">
      <c r="A716" s="30"/>
      <c r="B716" s="30"/>
      <c r="C716" s="30"/>
    </row>
    <row r="717">
      <c r="A717" s="30"/>
      <c r="B717" s="30"/>
      <c r="C717" s="30"/>
    </row>
    <row r="718">
      <c r="A718" s="30"/>
      <c r="B718" s="30"/>
      <c r="C718" s="30"/>
    </row>
    <row r="719">
      <c r="A719" s="30"/>
      <c r="B719" s="30"/>
      <c r="C719" s="30"/>
    </row>
    <row r="720">
      <c r="A720" s="30"/>
      <c r="B720" s="30"/>
      <c r="C720" s="30"/>
    </row>
    <row r="721">
      <c r="A721" s="30"/>
      <c r="B721" s="30"/>
      <c r="C721" s="30"/>
    </row>
    <row r="722">
      <c r="A722" s="30"/>
      <c r="B722" s="30"/>
      <c r="C722" s="30"/>
    </row>
    <row r="723">
      <c r="A723" s="30"/>
      <c r="B723" s="30"/>
      <c r="C723" s="30"/>
    </row>
    <row r="724">
      <c r="A724" s="30"/>
      <c r="B724" s="30"/>
      <c r="C724" s="30"/>
    </row>
    <row r="725">
      <c r="A725" s="30"/>
      <c r="B725" s="30"/>
      <c r="C725" s="30"/>
    </row>
    <row r="726">
      <c r="A726" s="30"/>
      <c r="B726" s="30"/>
      <c r="C726" s="30"/>
    </row>
    <row r="727">
      <c r="A727" s="30"/>
      <c r="B727" s="30"/>
      <c r="C727" s="30"/>
    </row>
    <row r="728">
      <c r="A728" s="30"/>
      <c r="B728" s="30"/>
      <c r="C728" s="30"/>
    </row>
    <row r="729">
      <c r="A729" s="30"/>
      <c r="B729" s="30"/>
      <c r="C729" s="30"/>
    </row>
    <row r="730">
      <c r="A730" s="30"/>
      <c r="B730" s="30"/>
      <c r="C730" s="30"/>
    </row>
    <row r="731">
      <c r="A731" s="30"/>
      <c r="B731" s="30"/>
      <c r="C731" s="30"/>
    </row>
    <row r="732">
      <c r="A732" s="30"/>
      <c r="B732" s="30"/>
      <c r="C732" s="30"/>
    </row>
    <row r="733">
      <c r="A733" s="30"/>
      <c r="B733" s="30"/>
      <c r="C733" s="30"/>
    </row>
    <row r="734">
      <c r="A734" s="30"/>
      <c r="B734" s="30"/>
      <c r="C734" s="30"/>
    </row>
    <row r="735">
      <c r="A735" s="30"/>
      <c r="B735" s="30"/>
      <c r="C735" s="30"/>
    </row>
    <row r="736">
      <c r="A736" s="30"/>
      <c r="B736" s="30"/>
      <c r="C736" s="30"/>
    </row>
    <row r="737">
      <c r="A737" s="30"/>
      <c r="B737" s="30"/>
      <c r="C737" s="30"/>
    </row>
    <row r="738">
      <c r="A738" s="30"/>
      <c r="B738" s="30"/>
      <c r="C738" s="30"/>
    </row>
    <row r="739">
      <c r="A739" s="30"/>
      <c r="B739" s="30"/>
      <c r="C739" s="30"/>
    </row>
    <row r="740">
      <c r="A740" s="30"/>
      <c r="B740" s="30"/>
      <c r="C740" s="30"/>
    </row>
    <row r="741">
      <c r="A741" s="30"/>
      <c r="B741" s="30"/>
      <c r="C741" s="30"/>
    </row>
    <row r="742">
      <c r="A742" s="30"/>
      <c r="B742" s="30"/>
      <c r="C742" s="30"/>
    </row>
    <row r="743">
      <c r="A743" s="30"/>
      <c r="B743" s="30"/>
      <c r="C743" s="30"/>
    </row>
    <row r="744">
      <c r="A744" s="30"/>
      <c r="B744" s="30"/>
      <c r="C744" s="30"/>
    </row>
    <row r="745">
      <c r="A745" s="30"/>
      <c r="B745" s="30"/>
      <c r="C745" s="30"/>
    </row>
    <row r="746">
      <c r="A746" s="30"/>
      <c r="B746" s="30"/>
      <c r="C746" s="30"/>
    </row>
    <row r="747">
      <c r="A747" s="30"/>
      <c r="B747" s="30"/>
      <c r="C747" s="30"/>
    </row>
    <row r="748">
      <c r="A748" s="30"/>
      <c r="B748" s="30"/>
      <c r="C748" s="30"/>
    </row>
    <row r="749">
      <c r="A749" s="30"/>
      <c r="B749" s="30"/>
      <c r="C749" s="30"/>
    </row>
    <row r="750">
      <c r="A750" s="30"/>
      <c r="B750" s="30"/>
      <c r="C750" s="30"/>
    </row>
    <row r="751">
      <c r="A751" s="30"/>
      <c r="B751" s="30"/>
      <c r="C751" s="30"/>
    </row>
    <row r="752">
      <c r="A752" s="30"/>
      <c r="B752" s="30"/>
      <c r="C752" s="30"/>
    </row>
    <row r="753">
      <c r="A753" s="30"/>
      <c r="B753" s="30"/>
      <c r="C753" s="30"/>
    </row>
    <row r="754">
      <c r="A754" s="30"/>
      <c r="B754" s="30"/>
      <c r="C754" s="30"/>
    </row>
    <row r="755">
      <c r="A755" s="30"/>
      <c r="B755" s="30"/>
      <c r="C755" s="30"/>
    </row>
    <row r="756">
      <c r="A756" s="30"/>
      <c r="B756" s="30"/>
      <c r="C756" s="30"/>
    </row>
    <row r="757">
      <c r="A757" s="30"/>
      <c r="B757" s="30"/>
      <c r="C757" s="30"/>
    </row>
    <row r="758">
      <c r="A758" s="30"/>
      <c r="B758" s="30"/>
      <c r="C758" s="30"/>
    </row>
    <row r="759">
      <c r="A759" s="30"/>
      <c r="B759" s="30"/>
      <c r="C759" s="30"/>
    </row>
    <row r="760">
      <c r="A760" s="30"/>
      <c r="B760" s="30"/>
      <c r="C760" s="30"/>
    </row>
    <row r="761">
      <c r="A761" s="30"/>
      <c r="B761" s="30"/>
      <c r="C761" s="30"/>
    </row>
    <row r="762">
      <c r="A762" s="30"/>
      <c r="B762" s="30"/>
      <c r="C762" s="30"/>
    </row>
    <row r="763">
      <c r="A763" s="30"/>
      <c r="B763" s="30"/>
      <c r="C763" s="30"/>
    </row>
    <row r="764">
      <c r="A764" s="30"/>
      <c r="B764" s="30"/>
      <c r="C764" s="30"/>
    </row>
    <row r="765">
      <c r="A765" s="30"/>
      <c r="B765" s="30"/>
      <c r="C765" s="30"/>
    </row>
    <row r="766">
      <c r="A766" s="30"/>
      <c r="B766" s="30"/>
      <c r="C766" s="30"/>
    </row>
    <row r="767">
      <c r="A767" s="30"/>
      <c r="B767" s="30"/>
      <c r="C767" s="30"/>
    </row>
    <row r="768">
      <c r="A768" s="30"/>
      <c r="B768" s="30"/>
      <c r="C768" s="30"/>
    </row>
    <row r="769">
      <c r="A769" s="30"/>
      <c r="B769" s="30"/>
      <c r="C769" s="30"/>
    </row>
    <row r="770">
      <c r="A770" s="30"/>
      <c r="B770" s="30"/>
      <c r="C770" s="30"/>
    </row>
    <row r="771">
      <c r="A771" s="30"/>
      <c r="B771" s="30"/>
      <c r="C771" s="30"/>
    </row>
    <row r="772">
      <c r="A772" s="30"/>
      <c r="B772" s="30"/>
      <c r="C772" s="30"/>
    </row>
    <row r="773">
      <c r="A773" s="30"/>
      <c r="B773" s="30"/>
      <c r="C773" s="30"/>
    </row>
    <row r="774">
      <c r="A774" s="30"/>
      <c r="B774" s="30"/>
      <c r="C774" s="30"/>
    </row>
    <row r="775">
      <c r="A775" s="30"/>
      <c r="B775" s="30"/>
      <c r="C775" s="30"/>
    </row>
    <row r="776">
      <c r="A776" s="30"/>
      <c r="B776" s="30"/>
      <c r="C776" s="30"/>
    </row>
    <row r="777">
      <c r="A777" s="30"/>
      <c r="B777" s="30"/>
      <c r="C777" s="30"/>
    </row>
    <row r="778">
      <c r="A778" s="30"/>
      <c r="B778" s="30"/>
      <c r="C778" s="30"/>
    </row>
    <row r="779">
      <c r="A779" s="30"/>
      <c r="B779" s="30"/>
      <c r="C779" s="30"/>
    </row>
    <row r="780">
      <c r="A780" s="30"/>
      <c r="B780" s="30"/>
      <c r="C780" s="30"/>
    </row>
    <row r="781">
      <c r="A781" s="30"/>
      <c r="B781" s="30"/>
      <c r="C781" s="30"/>
    </row>
    <row r="782">
      <c r="A782" s="30"/>
      <c r="B782" s="30"/>
      <c r="C782" s="30"/>
    </row>
    <row r="783">
      <c r="A783" s="30"/>
      <c r="B783" s="30"/>
      <c r="C783" s="30"/>
    </row>
    <row r="784">
      <c r="A784" s="30"/>
      <c r="B784" s="30"/>
      <c r="C784" s="30"/>
    </row>
    <row r="785">
      <c r="A785" s="30"/>
      <c r="B785" s="30"/>
      <c r="C785" s="30"/>
    </row>
    <row r="786">
      <c r="A786" s="30"/>
      <c r="B786" s="30"/>
      <c r="C786" s="30"/>
    </row>
    <row r="787">
      <c r="A787" s="30"/>
      <c r="B787" s="30"/>
      <c r="C787" s="30"/>
    </row>
    <row r="788">
      <c r="A788" s="30"/>
      <c r="B788" s="30"/>
      <c r="C788" s="30"/>
    </row>
    <row r="789">
      <c r="A789" s="30"/>
      <c r="B789" s="30"/>
      <c r="C789" s="30"/>
    </row>
    <row r="790">
      <c r="A790" s="30"/>
      <c r="B790" s="30"/>
      <c r="C790" s="30"/>
    </row>
    <row r="791">
      <c r="A791" s="30"/>
      <c r="B791" s="30"/>
      <c r="C791" s="30"/>
    </row>
    <row r="792">
      <c r="A792" s="30"/>
      <c r="B792" s="30"/>
      <c r="C792" s="30"/>
    </row>
    <row r="793">
      <c r="A793" s="30"/>
      <c r="B793" s="30"/>
      <c r="C793" s="30"/>
    </row>
    <row r="794">
      <c r="A794" s="30"/>
      <c r="B794" s="30"/>
      <c r="C794" s="30"/>
    </row>
    <row r="795">
      <c r="A795" s="30"/>
      <c r="B795" s="30"/>
      <c r="C795" s="30"/>
    </row>
    <row r="796">
      <c r="A796" s="30"/>
      <c r="B796" s="30"/>
      <c r="C796" s="30"/>
    </row>
    <row r="797">
      <c r="A797" s="30"/>
      <c r="B797" s="30"/>
      <c r="C797" s="30"/>
    </row>
    <row r="798">
      <c r="A798" s="30"/>
      <c r="B798" s="30"/>
      <c r="C798" s="30"/>
    </row>
    <row r="799">
      <c r="A799" s="30"/>
      <c r="B799" s="30"/>
      <c r="C799" s="30"/>
    </row>
    <row r="800">
      <c r="A800" s="30"/>
      <c r="B800" s="30"/>
      <c r="C800" s="30"/>
    </row>
    <row r="801">
      <c r="A801" s="30"/>
      <c r="B801" s="30"/>
      <c r="C801" s="30"/>
    </row>
    <row r="802">
      <c r="A802" s="30"/>
      <c r="B802" s="30"/>
      <c r="C802" s="30"/>
    </row>
    <row r="803">
      <c r="A803" s="30"/>
      <c r="B803" s="30"/>
      <c r="C803" s="30"/>
    </row>
    <row r="804">
      <c r="A804" s="30"/>
      <c r="B804" s="30"/>
      <c r="C804" s="30"/>
    </row>
    <row r="805">
      <c r="A805" s="30"/>
      <c r="B805" s="30"/>
      <c r="C805" s="30"/>
    </row>
    <row r="806">
      <c r="A806" s="30"/>
      <c r="B806" s="30"/>
      <c r="C806" s="30"/>
    </row>
    <row r="807">
      <c r="A807" s="30"/>
      <c r="B807" s="30"/>
      <c r="C807" s="30"/>
    </row>
    <row r="808">
      <c r="A808" s="30"/>
      <c r="B808" s="30"/>
      <c r="C808" s="30"/>
    </row>
    <row r="809">
      <c r="A809" s="30"/>
      <c r="B809" s="30"/>
      <c r="C809" s="30"/>
    </row>
    <row r="810">
      <c r="A810" s="30"/>
      <c r="B810" s="30"/>
      <c r="C810" s="30"/>
    </row>
    <row r="811">
      <c r="A811" s="30"/>
      <c r="B811" s="30"/>
      <c r="C811" s="30"/>
    </row>
    <row r="812">
      <c r="A812" s="30"/>
      <c r="B812" s="30"/>
      <c r="C812" s="30"/>
    </row>
    <row r="813">
      <c r="A813" s="30"/>
      <c r="B813" s="30"/>
      <c r="C813" s="30"/>
    </row>
    <row r="814">
      <c r="A814" s="30"/>
      <c r="B814" s="30"/>
      <c r="C814" s="30"/>
    </row>
    <row r="815">
      <c r="A815" s="30"/>
      <c r="B815" s="30"/>
      <c r="C815" s="30"/>
    </row>
    <row r="816">
      <c r="A816" s="30"/>
      <c r="B816" s="30"/>
      <c r="C816" s="30"/>
    </row>
    <row r="817">
      <c r="A817" s="30"/>
      <c r="B817" s="30"/>
      <c r="C817" s="30"/>
    </row>
    <row r="818">
      <c r="A818" s="30"/>
      <c r="B818" s="30"/>
      <c r="C818" s="30"/>
    </row>
    <row r="819">
      <c r="A819" s="30"/>
      <c r="B819" s="30"/>
      <c r="C819" s="30"/>
    </row>
    <row r="820">
      <c r="A820" s="30"/>
      <c r="B820" s="30"/>
      <c r="C820" s="30"/>
    </row>
    <row r="821">
      <c r="A821" s="30"/>
      <c r="B821" s="30"/>
      <c r="C821" s="30"/>
    </row>
    <row r="822">
      <c r="A822" s="30"/>
      <c r="B822" s="30"/>
      <c r="C822" s="30"/>
    </row>
    <row r="823">
      <c r="A823" s="30"/>
      <c r="B823" s="30"/>
      <c r="C823" s="30"/>
    </row>
    <row r="824">
      <c r="A824" s="30"/>
      <c r="B824" s="30"/>
      <c r="C824" s="30"/>
    </row>
    <row r="825">
      <c r="A825" s="30"/>
      <c r="B825" s="30"/>
      <c r="C825" s="30"/>
    </row>
    <row r="826">
      <c r="A826" s="30"/>
      <c r="B826" s="30"/>
      <c r="C826" s="30"/>
    </row>
    <row r="827">
      <c r="A827" s="30"/>
      <c r="B827" s="30"/>
      <c r="C827" s="30"/>
    </row>
    <row r="828">
      <c r="A828" s="30"/>
      <c r="B828" s="30"/>
      <c r="C828" s="30"/>
    </row>
    <row r="829">
      <c r="A829" s="30"/>
      <c r="B829" s="30"/>
      <c r="C829" s="30"/>
    </row>
    <row r="830">
      <c r="A830" s="30"/>
      <c r="B830" s="30"/>
      <c r="C830" s="30"/>
    </row>
    <row r="831">
      <c r="A831" s="30"/>
      <c r="B831" s="30"/>
      <c r="C831" s="30"/>
    </row>
    <row r="832">
      <c r="A832" s="30"/>
      <c r="B832" s="30"/>
      <c r="C832" s="30"/>
    </row>
    <row r="833">
      <c r="A833" s="30"/>
      <c r="B833" s="30"/>
      <c r="C833" s="30"/>
    </row>
    <row r="834">
      <c r="A834" s="30"/>
      <c r="B834" s="30"/>
      <c r="C834" s="30"/>
    </row>
    <row r="835">
      <c r="A835" s="30"/>
      <c r="B835" s="30"/>
      <c r="C835" s="30"/>
    </row>
    <row r="836">
      <c r="A836" s="30"/>
      <c r="B836" s="30"/>
      <c r="C836" s="30"/>
    </row>
    <row r="837">
      <c r="A837" s="30"/>
      <c r="B837" s="30"/>
      <c r="C837" s="30"/>
    </row>
    <row r="838">
      <c r="A838" s="30"/>
      <c r="B838" s="30"/>
      <c r="C838" s="30"/>
    </row>
    <row r="839">
      <c r="A839" s="30"/>
      <c r="B839" s="30"/>
      <c r="C839" s="30"/>
    </row>
    <row r="840">
      <c r="A840" s="30"/>
      <c r="B840" s="30"/>
      <c r="C840" s="30"/>
    </row>
    <row r="841">
      <c r="A841" s="30"/>
      <c r="B841" s="30"/>
      <c r="C841" s="30"/>
    </row>
    <row r="842">
      <c r="A842" s="30"/>
      <c r="B842" s="30"/>
      <c r="C842" s="30"/>
    </row>
    <row r="843">
      <c r="A843" s="30"/>
      <c r="B843" s="30"/>
      <c r="C843" s="30"/>
    </row>
    <row r="844">
      <c r="A844" s="30"/>
      <c r="B844" s="30"/>
      <c r="C844" s="30"/>
    </row>
    <row r="845">
      <c r="A845" s="30"/>
      <c r="B845" s="30"/>
      <c r="C845" s="30"/>
    </row>
    <row r="846">
      <c r="A846" s="30"/>
      <c r="B846" s="30"/>
      <c r="C846" s="30"/>
    </row>
    <row r="847">
      <c r="A847" s="30"/>
      <c r="B847" s="30"/>
      <c r="C847" s="30"/>
    </row>
    <row r="848">
      <c r="A848" s="30"/>
      <c r="B848" s="30"/>
      <c r="C848" s="30"/>
    </row>
    <row r="849">
      <c r="A849" s="30"/>
      <c r="B849" s="30"/>
      <c r="C849" s="30"/>
    </row>
    <row r="850">
      <c r="A850" s="30"/>
      <c r="B850" s="30"/>
      <c r="C850" s="30"/>
    </row>
    <row r="851">
      <c r="A851" s="30"/>
      <c r="B851" s="30"/>
      <c r="C851" s="30"/>
    </row>
    <row r="852">
      <c r="A852" s="30"/>
      <c r="B852" s="30"/>
      <c r="C852" s="30"/>
    </row>
    <row r="853">
      <c r="A853" s="30"/>
      <c r="B853" s="30"/>
      <c r="C853" s="30"/>
    </row>
    <row r="854">
      <c r="A854" s="30"/>
      <c r="B854" s="30"/>
      <c r="C854" s="30"/>
    </row>
    <row r="855">
      <c r="A855" s="30"/>
      <c r="B855" s="30"/>
      <c r="C855" s="30"/>
    </row>
    <row r="856">
      <c r="A856" s="30"/>
      <c r="B856" s="30"/>
      <c r="C856" s="30"/>
    </row>
    <row r="857">
      <c r="A857" s="30"/>
      <c r="B857" s="30"/>
      <c r="C857" s="30"/>
    </row>
    <row r="858">
      <c r="A858" s="30"/>
      <c r="B858" s="30"/>
      <c r="C858" s="30"/>
    </row>
    <row r="859">
      <c r="A859" s="30"/>
      <c r="B859" s="30"/>
      <c r="C859" s="30"/>
    </row>
    <row r="860">
      <c r="A860" s="30"/>
      <c r="B860" s="30"/>
      <c r="C860" s="30"/>
    </row>
    <row r="861">
      <c r="A861" s="30"/>
      <c r="B861" s="30"/>
      <c r="C861" s="30"/>
    </row>
    <row r="862">
      <c r="A862" s="30"/>
      <c r="B862" s="30"/>
      <c r="C862" s="30"/>
    </row>
    <row r="863">
      <c r="A863" s="30"/>
      <c r="B863" s="30"/>
      <c r="C863" s="30"/>
    </row>
    <row r="864">
      <c r="A864" s="30"/>
      <c r="B864" s="30"/>
      <c r="C864" s="30"/>
    </row>
    <row r="865">
      <c r="A865" s="30"/>
      <c r="B865" s="30"/>
      <c r="C865" s="30"/>
    </row>
    <row r="866">
      <c r="A866" s="30"/>
      <c r="B866" s="30"/>
      <c r="C866" s="30"/>
    </row>
    <row r="867">
      <c r="A867" s="30"/>
      <c r="B867" s="30"/>
      <c r="C867" s="30"/>
    </row>
    <row r="868">
      <c r="A868" s="30"/>
      <c r="B868" s="30"/>
      <c r="C868" s="30"/>
    </row>
    <row r="869">
      <c r="A869" s="30"/>
      <c r="B869" s="30"/>
      <c r="C869" s="30"/>
    </row>
    <row r="870">
      <c r="A870" s="30"/>
      <c r="B870" s="30"/>
      <c r="C870" s="30"/>
    </row>
    <row r="871">
      <c r="A871" s="30"/>
      <c r="B871" s="30"/>
      <c r="C871" s="30"/>
    </row>
    <row r="872">
      <c r="A872" s="30"/>
      <c r="B872" s="30"/>
      <c r="C872" s="30"/>
    </row>
    <row r="873">
      <c r="A873" s="30"/>
      <c r="B873" s="30"/>
      <c r="C873" s="30"/>
    </row>
    <row r="874">
      <c r="A874" s="30"/>
      <c r="B874" s="30"/>
      <c r="C874" s="30"/>
    </row>
    <row r="875">
      <c r="A875" s="30"/>
      <c r="B875" s="30"/>
      <c r="C875" s="30"/>
    </row>
    <row r="876">
      <c r="A876" s="30"/>
      <c r="B876" s="30"/>
      <c r="C876" s="30"/>
    </row>
    <row r="877">
      <c r="A877" s="30"/>
      <c r="B877" s="30"/>
      <c r="C877" s="30"/>
    </row>
    <row r="878">
      <c r="A878" s="30"/>
      <c r="B878" s="30"/>
      <c r="C878" s="30"/>
    </row>
    <row r="879">
      <c r="A879" s="30"/>
      <c r="B879" s="30"/>
      <c r="C879" s="30"/>
    </row>
    <row r="880">
      <c r="A880" s="30"/>
      <c r="B880" s="30"/>
      <c r="C880" s="30"/>
    </row>
    <row r="881">
      <c r="A881" s="30"/>
      <c r="B881" s="30"/>
      <c r="C881" s="30"/>
    </row>
    <row r="882">
      <c r="A882" s="30"/>
      <c r="B882" s="30"/>
      <c r="C882" s="30"/>
    </row>
    <row r="883">
      <c r="A883" s="30"/>
      <c r="B883" s="30"/>
      <c r="C883" s="30"/>
    </row>
    <row r="884">
      <c r="A884" s="30"/>
      <c r="B884" s="30"/>
      <c r="C884" s="30"/>
    </row>
    <row r="885">
      <c r="A885" s="30"/>
      <c r="B885" s="30"/>
      <c r="C885" s="30"/>
    </row>
    <row r="886">
      <c r="A886" s="30"/>
      <c r="B886" s="30"/>
      <c r="C886" s="30"/>
    </row>
    <row r="887">
      <c r="A887" s="30"/>
      <c r="B887" s="30"/>
      <c r="C887" s="30"/>
    </row>
    <row r="888">
      <c r="A888" s="30"/>
      <c r="B888" s="30"/>
      <c r="C888" s="30"/>
    </row>
    <row r="889">
      <c r="A889" s="30"/>
      <c r="B889" s="30"/>
      <c r="C889" s="30"/>
    </row>
    <row r="890">
      <c r="A890" s="30"/>
      <c r="B890" s="30"/>
      <c r="C890" s="30"/>
    </row>
    <row r="891">
      <c r="A891" s="30"/>
      <c r="B891" s="30"/>
      <c r="C891" s="30"/>
    </row>
    <row r="892">
      <c r="A892" s="30"/>
      <c r="B892" s="30"/>
      <c r="C892" s="30"/>
    </row>
    <row r="893">
      <c r="A893" s="30"/>
      <c r="B893" s="30"/>
      <c r="C893" s="30"/>
    </row>
    <row r="894">
      <c r="A894" s="30"/>
      <c r="B894" s="30"/>
      <c r="C894" s="30"/>
    </row>
    <row r="895">
      <c r="A895" s="30"/>
      <c r="B895" s="30"/>
      <c r="C895" s="30"/>
    </row>
    <row r="896">
      <c r="A896" s="30"/>
      <c r="B896" s="30"/>
      <c r="C896" s="30"/>
    </row>
    <row r="897">
      <c r="A897" s="30"/>
      <c r="B897" s="30"/>
      <c r="C897" s="30"/>
    </row>
    <row r="898">
      <c r="A898" s="30"/>
      <c r="B898" s="30"/>
      <c r="C898" s="30"/>
    </row>
    <row r="899">
      <c r="A899" s="30"/>
      <c r="B899" s="30"/>
      <c r="C899" s="30"/>
    </row>
    <row r="900">
      <c r="A900" s="30"/>
      <c r="B900" s="30"/>
      <c r="C900" s="30"/>
    </row>
    <row r="901">
      <c r="A901" s="30"/>
      <c r="B901" s="30"/>
      <c r="C901" s="30"/>
    </row>
    <row r="902">
      <c r="A902" s="30"/>
      <c r="B902" s="30"/>
      <c r="C902" s="30"/>
    </row>
    <row r="903">
      <c r="A903" s="30"/>
      <c r="B903" s="30"/>
      <c r="C903" s="30"/>
    </row>
    <row r="904">
      <c r="A904" s="30"/>
      <c r="B904" s="30"/>
      <c r="C904" s="30"/>
    </row>
    <row r="905">
      <c r="A905" s="30"/>
      <c r="B905" s="30"/>
      <c r="C905" s="30"/>
    </row>
    <row r="906">
      <c r="A906" s="30"/>
      <c r="B906" s="30"/>
      <c r="C906" s="30"/>
    </row>
    <row r="907">
      <c r="A907" s="30"/>
      <c r="B907" s="30"/>
      <c r="C907" s="30"/>
    </row>
    <row r="908">
      <c r="A908" s="30"/>
      <c r="B908" s="30"/>
      <c r="C908" s="30"/>
    </row>
    <row r="909">
      <c r="A909" s="30"/>
      <c r="B909" s="30"/>
      <c r="C909" s="30"/>
    </row>
    <row r="910">
      <c r="A910" s="30"/>
      <c r="B910" s="30"/>
      <c r="C910" s="30"/>
    </row>
    <row r="911">
      <c r="A911" s="30"/>
      <c r="B911" s="30"/>
      <c r="C911" s="30"/>
    </row>
    <row r="912">
      <c r="A912" s="30"/>
      <c r="B912" s="30"/>
      <c r="C912" s="30"/>
    </row>
    <row r="913">
      <c r="A913" s="30"/>
      <c r="B913" s="30"/>
      <c r="C913" s="30"/>
    </row>
    <row r="914">
      <c r="A914" s="30"/>
      <c r="B914" s="30"/>
      <c r="C914" s="30"/>
    </row>
    <row r="915">
      <c r="A915" s="30"/>
      <c r="B915" s="30"/>
      <c r="C915" s="30"/>
    </row>
    <row r="916">
      <c r="A916" s="30"/>
      <c r="B916" s="30"/>
      <c r="C916" s="30"/>
    </row>
    <row r="917">
      <c r="A917" s="30"/>
      <c r="B917" s="30"/>
      <c r="C917" s="30"/>
    </row>
    <row r="918">
      <c r="A918" s="30"/>
      <c r="B918" s="30"/>
      <c r="C918" s="30"/>
    </row>
    <row r="919">
      <c r="A919" s="30"/>
      <c r="B919" s="30"/>
      <c r="C919" s="30"/>
    </row>
    <row r="920">
      <c r="A920" s="30"/>
      <c r="B920" s="30"/>
      <c r="C920" s="30"/>
    </row>
    <row r="921">
      <c r="A921" s="30"/>
      <c r="B921" s="30"/>
      <c r="C921" s="30"/>
    </row>
    <row r="922">
      <c r="A922" s="30"/>
      <c r="B922" s="30"/>
      <c r="C922" s="30"/>
    </row>
    <row r="923">
      <c r="A923" s="30"/>
      <c r="B923" s="30"/>
      <c r="C923" s="30"/>
    </row>
    <row r="924">
      <c r="A924" s="30"/>
      <c r="B924" s="30"/>
      <c r="C924" s="30"/>
    </row>
    <row r="925">
      <c r="A925" s="30"/>
      <c r="B925" s="30"/>
      <c r="C925" s="30"/>
    </row>
    <row r="926">
      <c r="A926" s="30"/>
      <c r="B926" s="30"/>
      <c r="C926" s="30"/>
    </row>
    <row r="927">
      <c r="A927" s="30"/>
      <c r="B927" s="30"/>
      <c r="C927" s="30"/>
    </row>
    <row r="928">
      <c r="A928" s="30"/>
      <c r="B928" s="30"/>
      <c r="C928" s="30"/>
    </row>
    <row r="929">
      <c r="A929" s="30"/>
      <c r="B929" s="30"/>
      <c r="C929" s="30"/>
    </row>
    <row r="930">
      <c r="A930" s="30"/>
      <c r="B930" s="30"/>
      <c r="C930" s="30"/>
    </row>
    <row r="931">
      <c r="A931" s="30"/>
      <c r="B931" s="30"/>
      <c r="C931" s="30"/>
    </row>
    <row r="932">
      <c r="A932" s="30"/>
      <c r="B932" s="30"/>
      <c r="C932" s="30"/>
    </row>
    <row r="933">
      <c r="A933" s="30"/>
      <c r="B933" s="30"/>
      <c r="C933" s="30"/>
    </row>
    <row r="934">
      <c r="A934" s="30"/>
      <c r="B934" s="30"/>
      <c r="C934" s="30"/>
    </row>
    <row r="935">
      <c r="A935" s="30"/>
      <c r="B935" s="30"/>
      <c r="C935" s="30"/>
    </row>
    <row r="936">
      <c r="A936" s="30"/>
      <c r="B936" s="30"/>
      <c r="C936" s="30"/>
    </row>
    <row r="937">
      <c r="A937" s="30"/>
      <c r="B937" s="30"/>
      <c r="C937" s="30"/>
    </row>
    <row r="938">
      <c r="A938" s="30"/>
      <c r="B938" s="30"/>
      <c r="C938" s="30"/>
    </row>
    <row r="939">
      <c r="A939" s="30"/>
      <c r="B939" s="30"/>
      <c r="C939" s="30"/>
    </row>
    <row r="940">
      <c r="A940" s="30"/>
      <c r="B940" s="30"/>
      <c r="C940" s="30"/>
    </row>
    <row r="941">
      <c r="A941" s="30"/>
      <c r="B941" s="30"/>
      <c r="C941" s="30"/>
    </row>
    <row r="942">
      <c r="A942" s="30"/>
      <c r="B942" s="30"/>
      <c r="C942" s="30"/>
    </row>
    <row r="943">
      <c r="A943" s="30"/>
      <c r="B943" s="30"/>
      <c r="C943" s="30"/>
    </row>
    <row r="944">
      <c r="A944" s="30"/>
      <c r="B944" s="30"/>
      <c r="C944" s="30"/>
    </row>
    <row r="945">
      <c r="A945" s="30"/>
      <c r="B945" s="30"/>
      <c r="C945" s="30"/>
    </row>
    <row r="946">
      <c r="A946" s="30"/>
      <c r="B946" s="30"/>
      <c r="C946" s="30"/>
    </row>
    <row r="947">
      <c r="A947" s="30"/>
      <c r="B947" s="30"/>
      <c r="C947" s="30"/>
    </row>
    <row r="948">
      <c r="A948" s="30"/>
      <c r="B948" s="30"/>
      <c r="C948" s="30"/>
    </row>
    <row r="949">
      <c r="A949" s="30"/>
      <c r="B949" s="30"/>
      <c r="C949" s="30"/>
    </row>
    <row r="950">
      <c r="A950" s="30"/>
      <c r="B950" s="30"/>
      <c r="C950" s="30"/>
    </row>
    <row r="951">
      <c r="A951" s="30"/>
      <c r="B951" s="30"/>
      <c r="C951" s="30"/>
    </row>
    <row r="952">
      <c r="A952" s="30"/>
      <c r="B952" s="30"/>
      <c r="C952" s="30"/>
    </row>
    <row r="953">
      <c r="A953" s="30"/>
      <c r="B953" s="30"/>
      <c r="C953" s="30"/>
    </row>
    <row r="954">
      <c r="A954" s="30"/>
      <c r="B954" s="30"/>
      <c r="C954" s="30"/>
    </row>
    <row r="955">
      <c r="A955" s="30"/>
      <c r="B955" s="30"/>
      <c r="C955" s="30"/>
    </row>
    <row r="956">
      <c r="A956" s="30"/>
      <c r="B956" s="30"/>
      <c r="C956" s="30"/>
    </row>
    <row r="957">
      <c r="A957" s="30"/>
      <c r="B957" s="30"/>
      <c r="C957" s="30"/>
    </row>
    <row r="958">
      <c r="A958" s="30"/>
      <c r="B958" s="30"/>
      <c r="C958" s="30"/>
    </row>
    <row r="959">
      <c r="A959" s="30"/>
      <c r="B959" s="30"/>
      <c r="C959" s="30"/>
    </row>
    <row r="960">
      <c r="A960" s="30"/>
      <c r="B960" s="30"/>
      <c r="C960" s="30"/>
    </row>
    <row r="961">
      <c r="A961" s="30"/>
      <c r="B961" s="30"/>
      <c r="C961" s="30"/>
    </row>
    <row r="962">
      <c r="A962" s="30"/>
      <c r="B962" s="30"/>
      <c r="C962" s="30"/>
    </row>
    <row r="963">
      <c r="A963" s="30"/>
      <c r="B963" s="30"/>
      <c r="C963" s="30"/>
    </row>
    <row r="964">
      <c r="A964" s="30"/>
      <c r="B964" s="30"/>
      <c r="C964" s="30"/>
    </row>
    <row r="965">
      <c r="A965" s="30"/>
      <c r="B965" s="30"/>
      <c r="C965" s="30"/>
    </row>
    <row r="966">
      <c r="A966" s="30"/>
      <c r="B966" s="30"/>
      <c r="C966" s="30"/>
    </row>
    <row r="967">
      <c r="A967" s="30"/>
      <c r="B967" s="30"/>
      <c r="C967" s="30"/>
    </row>
    <row r="968">
      <c r="A968" s="30"/>
      <c r="B968" s="30"/>
      <c r="C968" s="30"/>
    </row>
    <row r="969">
      <c r="A969" s="30"/>
      <c r="B969" s="30"/>
      <c r="C969" s="30"/>
    </row>
    <row r="970">
      <c r="A970" s="30"/>
      <c r="B970" s="30"/>
      <c r="C970" s="30"/>
    </row>
    <row r="971">
      <c r="A971" s="30"/>
      <c r="B971" s="30"/>
      <c r="C971" s="30"/>
    </row>
    <row r="972">
      <c r="A972" s="30"/>
      <c r="B972" s="30"/>
      <c r="C972" s="30"/>
    </row>
    <row r="973">
      <c r="A973" s="30"/>
      <c r="B973" s="30"/>
      <c r="C973" s="30"/>
    </row>
  </sheetData>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sheetData>
    <row r="1">
      <c r="C1" s="7" t="s">
        <v>4658</v>
      </c>
      <c r="D1" s="7" t="s">
        <v>4659</v>
      </c>
      <c r="E1" s="7" t="s">
        <v>4660</v>
      </c>
      <c r="F1" s="7" t="s">
        <v>4661</v>
      </c>
      <c r="G1" s="7" t="s">
        <v>4662</v>
      </c>
      <c r="H1" s="7" t="s">
        <v>4663</v>
      </c>
      <c r="I1" s="7" t="s">
        <v>4664</v>
      </c>
      <c r="J1" s="7" t="s">
        <v>4665</v>
      </c>
      <c r="K1" s="7" t="s">
        <v>4666</v>
      </c>
      <c r="L1" s="7" t="s">
        <v>4667</v>
      </c>
      <c r="M1" s="20" t="s">
        <v>4668</v>
      </c>
      <c r="N1" s="7" t="s">
        <v>4669</v>
      </c>
      <c r="O1" s="7" t="s">
        <v>4670</v>
      </c>
      <c r="P1" s="7" t="s">
        <v>4671</v>
      </c>
      <c r="X1" s="7" t="s">
        <v>4672</v>
      </c>
      <c r="Y1" s="24" t="str">
        <f t="array" ref="Y1:Y14">TRANSPOSE(CLEAN(C1:P1))</f>
        <v>【単元 1】第 1 章 生物の観察と分類のしかた （教科書 p.13～26）章の目標章の観点別評価規準知識・技能（知） 思考・判断・表現（思） 主体的に学習に取り組む態度（態）・いろいろな生物の共通点と相違点に着目しながら、生物の観察と分類のしかたについて理解するとともに、それらの観察、実験などに関する技能を身につける。（知識・技能）・身近な生物についての観察、実験などを通して、いろいろな生物の共通点や相違点を見いだすとともに、生物を分類するための観点や基準を見いだして表現する。（思考・判断・表現）・生物の観察と分類のしかたに関する事物・現象に進んでかかわり、科学的に探究しようとする態度と、生命を尊重し、自然環境の保全に寄与する態度を養うとともに、自然を総合的に見ることができるようにする。（主体的に学習に取り組む態度）いろいろな生物の共通点と相違点に着目しながら、生物の観察と分類のしかたについての基本的な概念や原理・法則などを理解しているとともに、科学的に探究するために必要な観察、実験などに関する基本操作や記録などの基本的な技能を身につけている。生物の観察と分類のしかたについての観察、実験などを通して、いろいろな生物の共通点や相違点を見いだすとともに、生物を分類するための観点や基準を見いだして表現しているなど、科学的に探究している。生物の観察と分類のしかたに関する事物・現象に進んでかかわり、見通しをもったりふり返ったりするなど、科学的に探究しようとしている。重点…重点的に生徒の学習状況を見取る観点記録…記録に残す評価時数 主な学習活動 頁 重点 記録 評価規準と方法 十分満足できる生徒の評価例 努力を要する生徒への指導の手立て1・「Before &amp; After」これまでに学んだことや生活経験をもとに自分の考えを記述し、話し合う。第 1 節 生物の観察・「レッツ スタート！」身近な環境にはどのような生物がいるか、どこをどのように観察するとよいかを話し合う。・「？課題」どのような特徴に注目して、どのような方法で生物を観察すればよいだろうか。13～16 思 〇身近なところや自然のなかにたくさんの生物がいることに気づき、たくさんの生物はどのように分類できるか自分の考えをもっている。［発言分析・記述分析］身近なところや自然のなかにたくさんの生物がいることに気づき、たくさんの生物はどのように分類できるかについて自分の考えを表現している。考えたことを発表させ、生物はどのように分類できるか、ほかの生徒の気づいたことの発表を聞くよう助言・指導する。その後、問いかけを再度考えることで、自分の考えを記述するよう助言・指導する。2【観察 1】 身近な生物の観察・観察1を行い、観察する場所の地図とルーペを持って、野外観察に出かけ、アブラナやタンポポなどさまざまな生物をさがす。・「基礎操作」ルーペの使い方を確認する。・観察の視点（色、大きさ、形、場所など）を考えながら、生物や、生物を発見した場所の環境を記録する。17 知 〇ルーペを正しく使いながら、野外での生物観察を行い、いくつかの観察の視点を考えながら、生物や、生物を発見した場所の環境を記録している。［行動観察・記述分析］ルーペを正しく使うことができ、色、大きさ、形、場所などの複数の観察の視点を考えながら、生物や、生物を発見した場所の環境について適切に記録している。生物の色、大きさ、形、生物を発見した場所の環境について、観察の視点をいくつか提示する。その後、再度観察にとり組ませ、いくつかの視点を記入用紙に記録するよう助言・指導する。3・「基礎操作」スケッチのしかたを確認する。・「基礎操作」双眼実体顕微鏡の使い方を確認する。見つけた生物を理科室にもち帰り、さらに観察する。・観察した生物のスケッチを行い、p.20 図 1「生物カードの例」を参考にして生物カードを作成する。18～20 思 〇双眼実体顕微鏡を正しく使いながら、見つけた生物をくわしく観察してスケッチを行い、生物カードを作成して観察結果を記録している。［行動観察・記述分析］双眼実体顕微鏡を正しく使うことができ、見つけた生物について、「生物カードの例」を参考にして、スケッチや文章で正しく記録している。「基礎操作」の双眼実体顕微鏡の使い方とスケッチのしかたを確認するよう助言・指導する。また、ほかの生徒の生物カード作成例を参考にさせ、考えを共有することで、正しく観察と記録ができるよう助言・指導する。2時数 主な学習活動 頁 重点 記録 評価規準と方法 十分満足できる生徒の評価例 努力を要する生徒への指導の手立て4・ p.4「発表のしかた」の説明を聞き、理解する。・「発表しよう」完成した生物カードの記録をもとに、まとめた内容を発表し合い、さらに生物カードに追加したいことを考える。・ほかの班の発表結果から、校舎の周辺には多様な生物がいることや、生物の特徴を見るときには多様な視点があることに気づく。・「！結論」自分の考えをまとめ、確認する。・「学びをいかして考えよう」について考える。・学校以外の鮮魚店や青果店、スーパーマーケットなどで生物をさがし、観察して記録する。20～21知これまでに学習した生物の観察のしかたを理解し、双眼実体顕微鏡や顕微鏡を正しく使用している。［行動観察・記述分析］校舎の周辺には多様な生物がいることや、生物の特徴を見るときには多様な視点があることを理解し、双眼実体顕微鏡や顕微鏡を正しく使用している。これまでに学習した生物の観察のしかたを確認するよう助言・指導する。態 〇生物をさがして記録する活動にねばり強くとり組み、進んでかかわろうとしている。［行動観察・記述分析］新たに生物を観察して生物カードを作成したり、生物カードに追加で記入したりしている。何を観察していいかわからない場合や、カードに記入することがわからない場合は、ほかの生徒の生物カード作成例を参考にさせ、考えを共有することで、適切に生物の観察と記録ができるよう助言・指導する。5第 2 節 生物の特徴と分類・「レッツ スタート！」これまでに作成した生物カードを並べ、似た特徴をもつものでグループをつくる。・p.22 図 2 食器の分類の例を見ながら、分類について理解する。・「？課題」生物を分類するとき、どのような特徴に注目して分類することができるだろうか。【実習 1】 さまざまな生物の分類・実習 1 を行い、生物カードのさまざまな生物を、話し合いながら分類する。・分類する際に、生物を分ける基準として、生物の特徴の共通点や相違点を考える。・分類した結果を、チャート図やベン図などに表現する。・ほかの特徴を用いて、別の分類のしかたができるか考える。22～23 思 〇生物を分類する基準となるような生物の特徴の共通点や相違点を考え、ある基準をもとにして、生物カードの生物を分類し、分類した結果を、チャート図やベン図などに表現している。［発言分析・記述分析］生物の特徴の共通点や相違点を基準にして生物カードにあるさまざまな生物を分類し、分類した結果を、チャート図やベン図などに適切に表現している。これまでの学習をふり返り、分類の基準となるような生物の特徴の共通点や相違点に注目できるように助言する。また、ほかの生徒の分類した結果を参考にして、別の基準で分類するよううながし、生物カードを分類できるように助言・指導する。6・分類した結果と、何を基準にしてグループ分けしたのか発表する。・ほかの班の分類の結果を聞き、生物のさまざまな特徴が基準になることを理解する。・「考察しよう」実習でつくったグループをさらに分類できるか考える。・特徴の中に、分類する基準がいくつかあることを理解する。・「！結論」自分の考えをまとめ、確認する。・「学びをいかして考えよう」について考える。・「学んだことをチェックしよう」各節で学んだことを確認する。・「学びを生活や社会に広げよう」各節で学んだことを確認し、生活や社会とのつながりを考える。・「Before &amp; After」この章で学んだことをもとに自分の考えをノートに記述し、話し合う。24～26 態分類結果をもとに、生物のさまざまな特徴が基準になることや、特徴の中に分類する基準がいくつかあることを見いだし、ほかの生徒と協力しながら、ねばり強く課題を解決しようとしている。［発言分析・行動観察］分類した結果や基準について自分の考えを説明できるとともに、分類した結果にさらにほかの生物を加えて分類する活動にねばり強くとり組もうとしている。生物のさまざまな特徴が基準になることや、特徴の中に分類するための基準がいくつかあることを確認するよう助言・指導する。ほかの生徒が分類した結果を見ながら、再度活動を行わせることで、生物をさらに分類することができるよう助言・指導する。3</v>
      </c>
    </row>
    <row r="2">
      <c r="X2" s="7" t="s">
        <v>4673</v>
      </c>
      <c r="Y2" s="24" t="s">
        <v>4674</v>
      </c>
    </row>
    <row r="3">
      <c r="X3" s="7" t="s">
        <v>4673</v>
      </c>
      <c r="Y3" s="24" t="s">
        <v>4675</v>
      </c>
    </row>
    <row r="4">
      <c r="X4" s="7" t="s">
        <v>4676</v>
      </c>
      <c r="Y4" s="24" t="s">
        <v>4677</v>
      </c>
    </row>
    <row r="5">
      <c r="X5" s="7" t="s">
        <v>4678</v>
      </c>
      <c r="Y5" s="24" t="s">
        <v>4679</v>
      </c>
    </row>
    <row r="6">
      <c r="X6" s="7" t="s">
        <v>4672</v>
      </c>
      <c r="Y6" s="24" t="s">
        <v>4680</v>
      </c>
    </row>
    <row r="7">
      <c r="X7" s="7" t="s">
        <v>4672</v>
      </c>
      <c r="Y7" s="24" t="s">
        <v>4681</v>
      </c>
    </row>
    <row r="8">
      <c r="X8" s="7" t="s">
        <v>4682</v>
      </c>
      <c r="Y8" s="24" t="s">
        <v>4683</v>
      </c>
    </row>
    <row r="9">
      <c r="X9" s="7" t="s">
        <v>4684</v>
      </c>
      <c r="Y9" s="24" t="s">
        <v>4685</v>
      </c>
    </row>
    <row r="10">
      <c r="X10" s="7" t="s">
        <v>4686</v>
      </c>
      <c r="Y10" s="24" t="s">
        <v>4687</v>
      </c>
    </row>
    <row r="11">
      <c r="X11" s="7" t="s">
        <v>4688</v>
      </c>
      <c r="Y11" s="24" t="s">
        <v>4689</v>
      </c>
    </row>
    <row r="12">
      <c r="X12" s="7" t="s">
        <v>4672</v>
      </c>
      <c r="Y12" s="24" t="s">
        <v>4690</v>
      </c>
    </row>
    <row r="13">
      <c r="X13" s="7" t="s">
        <v>4684</v>
      </c>
      <c r="Y13" s="24" t="s">
        <v>4691</v>
      </c>
    </row>
    <row r="14">
      <c r="X14" s="7" t="s">
        <v>4673</v>
      </c>
      <c r="Y14" s="24" t="s">
        <v>4692</v>
      </c>
    </row>
    <row r="19">
      <c r="C19" s="38">
        <v>1.0</v>
      </c>
      <c r="D19" s="38" t="s">
        <v>4693</v>
      </c>
      <c r="E19" s="38" t="s">
        <v>4694</v>
      </c>
      <c r="F19" s="38">
        <v>1.0</v>
      </c>
    </row>
    <row r="20">
      <c r="C20" s="38">
        <v>2.0</v>
      </c>
      <c r="D20" s="38" t="s">
        <v>4695</v>
      </c>
      <c r="E20" s="38" t="s">
        <v>4696</v>
      </c>
      <c r="F20" s="38">
        <v>1.0</v>
      </c>
    </row>
    <row r="21">
      <c r="C21" s="38">
        <v>3.0</v>
      </c>
      <c r="D21" s="38" t="s">
        <v>4697</v>
      </c>
      <c r="E21" s="38" t="s">
        <v>4698</v>
      </c>
      <c r="F21" s="38">
        <v>1.0</v>
      </c>
    </row>
    <row r="22">
      <c r="C22" s="38">
        <v>4.0</v>
      </c>
      <c r="D22" s="38" t="s">
        <v>4699</v>
      </c>
      <c r="E22" s="38" t="s">
        <v>4700</v>
      </c>
      <c r="F22" s="38">
        <v>1.0</v>
      </c>
    </row>
    <row r="23">
      <c r="C23" s="38">
        <v>5.0</v>
      </c>
      <c r="D23" s="38" t="s">
        <v>4701</v>
      </c>
      <c r="E23" s="38" t="s">
        <v>4702</v>
      </c>
      <c r="F23" s="38">
        <v>1.0</v>
      </c>
    </row>
    <row r="24">
      <c r="C24" s="38">
        <v>6.0</v>
      </c>
      <c r="D24" s="38" t="s">
        <v>4703</v>
      </c>
      <c r="E24" s="38" t="s">
        <v>4704</v>
      </c>
      <c r="F24" s="38">
        <v>1.0</v>
      </c>
    </row>
    <row r="25">
      <c r="C25" s="38">
        <v>7.0</v>
      </c>
      <c r="D25" s="38" t="s">
        <v>4705</v>
      </c>
      <c r="E25" s="38" t="s">
        <v>4706</v>
      </c>
      <c r="F25" s="38">
        <v>2.0</v>
      </c>
    </row>
    <row r="26">
      <c r="C26" s="38">
        <v>8.0</v>
      </c>
      <c r="D26" s="38" t="s">
        <v>4707</v>
      </c>
      <c r="E26" s="38" t="s">
        <v>4708</v>
      </c>
      <c r="F26" s="38">
        <v>2.0</v>
      </c>
    </row>
    <row r="27">
      <c r="C27" s="38">
        <v>9.0</v>
      </c>
      <c r="D27" s="38" t="s">
        <v>4709</v>
      </c>
      <c r="E27" s="38" t="s">
        <v>4710</v>
      </c>
      <c r="F27" s="38">
        <v>2.0</v>
      </c>
    </row>
    <row r="28">
      <c r="C28" s="38">
        <v>10.0</v>
      </c>
      <c r="D28" s="38" t="s">
        <v>4711</v>
      </c>
      <c r="E28" s="38" t="s">
        <v>4712</v>
      </c>
      <c r="F28" s="38">
        <v>2.0</v>
      </c>
    </row>
    <row r="29">
      <c r="C29" s="38">
        <v>11.0</v>
      </c>
      <c r="D29" s="38" t="s">
        <v>4713</v>
      </c>
      <c r="E29" s="38" t="s">
        <v>4714</v>
      </c>
      <c r="F29" s="38">
        <v>2.0</v>
      </c>
    </row>
    <row r="30">
      <c r="C30" s="38">
        <v>12.0</v>
      </c>
      <c r="D30" s="38" t="s">
        <v>4715</v>
      </c>
      <c r="E30" s="38" t="s">
        <v>4716</v>
      </c>
      <c r="F30" s="38">
        <v>2.0</v>
      </c>
    </row>
    <row r="31">
      <c r="C31" s="38">
        <v>13.0</v>
      </c>
      <c r="D31" s="38" t="s">
        <v>4717</v>
      </c>
      <c r="E31" s="38" t="s">
        <v>4718</v>
      </c>
      <c r="F31" s="38">
        <v>2.0</v>
      </c>
    </row>
    <row r="32">
      <c r="C32" s="38">
        <v>14.0</v>
      </c>
      <c r="D32" s="38" t="s">
        <v>4719</v>
      </c>
      <c r="E32" s="38" t="s">
        <v>4720</v>
      </c>
      <c r="F32" s="38">
        <v>2.0</v>
      </c>
    </row>
    <row r="33">
      <c r="C33" s="38">
        <v>15.0</v>
      </c>
      <c r="D33" s="38" t="s">
        <v>4721</v>
      </c>
      <c r="E33" s="38" t="s">
        <v>4722</v>
      </c>
      <c r="F33" s="38">
        <v>2.0</v>
      </c>
    </row>
    <row r="34">
      <c r="C34" s="38">
        <v>16.0</v>
      </c>
      <c r="D34" s="38" t="s">
        <v>4723</v>
      </c>
      <c r="E34" s="38" t="s">
        <v>4724</v>
      </c>
      <c r="F34" s="38">
        <v>3.0</v>
      </c>
    </row>
    <row r="35">
      <c r="C35" s="38">
        <v>17.0</v>
      </c>
      <c r="D35" s="38" t="s">
        <v>4725</v>
      </c>
      <c r="E35" s="38" t="s">
        <v>4726</v>
      </c>
      <c r="F35" s="38">
        <v>3.0</v>
      </c>
    </row>
    <row r="36">
      <c r="C36" s="38">
        <v>18.0</v>
      </c>
      <c r="D36" s="38" t="s">
        <v>4727</v>
      </c>
      <c r="E36" s="38" t="s">
        <v>4728</v>
      </c>
      <c r="F36" s="38">
        <v>3.0</v>
      </c>
    </row>
    <row r="37">
      <c r="C37" s="38">
        <v>19.0</v>
      </c>
      <c r="D37" s="38" t="s">
        <v>4729</v>
      </c>
      <c r="E37" s="38" t="s">
        <v>4730</v>
      </c>
      <c r="F37" s="38">
        <v>3.0</v>
      </c>
    </row>
    <row r="38">
      <c r="C38" s="38">
        <v>20.0</v>
      </c>
      <c r="D38" s="38" t="s">
        <v>4731</v>
      </c>
      <c r="E38" s="38" t="s">
        <v>4732</v>
      </c>
      <c r="F38" s="38">
        <v>3.0</v>
      </c>
    </row>
    <row r="39">
      <c r="C39" s="38">
        <v>21.0</v>
      </c>
      <c r="D39" s="38" t="s">
        <v>4733</v>
      </c>
      <c r="E39" s="38" t="s">
        <v>4734</v>
      </c>
      <c r="F39" s="38">
        <v>3.0</v>
      </c>
    </row>
    <row r="40">
      <c r="C40" s="38">
        <v>22.0</v>
      </c>
      <c r="D40" s="38" t="s">
        <v>4735</v>
      </c>
      <c r="E40" s="38" t="s">
        <v>4736</v>
      </c>
      <c r="F40" s="38">
        <v>3.0</v>
      </c>
    </row>
    <row r="41">
      <c r="C41" s="38">
        <v>23.0</v>
      </c>
      <c r="D41" s="38" t="s">
        <v>4737</v>
      </c>
      <c r="E41" s="38" t="s">
        <v>4738</v>
      </c>
      <c r="F41" s="38">
        <v>3.0</v>
      </c>
    </row>
    <row r="42">
      <c r="C42" s="38">
        <v>24.0</v>
      </c>
      <c r="D42" s="38" t="s">
        <v>4739</v>
      </c>
      <c r="E42" s="38" t="s">
        <v>4740</v>
      </c>
      <c r="F42" s="38">
        <v>3.0</v>
      </c>
    </row>
    <row r="43">
      <c r="C43" s="38">
        <v>25.0</v>
      </c>
      <c r="D43" s="38" t="s">
        <v>4741</v>
      </c>
      <c r="E43" s="38" t="s">
        <v>4742</v>
      </c>
      <c r="F43" s="38">
        <v>4.0</v>
      </c>
    </row>
    <row r="44">
      <c r="C44" s="38">
        <v>26.0</v>
      </c>
      <c r="D44" s="38" t="s">
        <v>4743</v>
      </c>
      <c r="E44" s="38" t="s">
        <v>4744</v>
      </c>
      <c r="F44" s="38">
        <v>4.0</v>
      </c>
    </row>
    <row r="45">
      <c r="C45" s="38">
        <v>27.0</v>
      </c>
      <c r="D45" s="38" t="s">
        <v>4745</v>
      </c>
      <c r="E45" s="38" t="s">
        <v>4746</v>
      </c>
      <c r="F45" s="38">
        <v>4.0</v>
      </c>
    </row>
    <row r="46">
      <c r="C46" s="38">
        <v>28.0</v>
      </c>
      <c r="D46" s="38" t="s">
        <v>4747</v>
      </c>
      <c r="E46" s="38" t="s">
        <v>4748</v>
      </c>
      <c r="F46" s="38">
        <v>4.0</v>
      </c>
    </row>
    <row r="47">
      <c r="C47" s="38">
        <v>29.0</v>
      </c>
      <c r="D47" s="38" t="s">
        <v>4749</v>
      </c>
      <c r="E47" s="38" t="s">
        <v>4750</v>
      </c>
      <c r="F47" s="38">
        <v>4.0</v>
      </c>
    </row>
    <row r="48">
      <c r="C48" s="38">
        <v>30.0</v>
      </c>
      <c r="D48" s="38" t="s">
        <v>4751</v>
      </c>
      <c r="E48" s="38" t="s">
        <v>4752</v>
      </c>
      <c r="F48" s="38">
        <v>4.0</v>
      </c>
    </row>
    <row r="49">
      <c r="C49" s="38">
        <v>31.0</v>
      </c>
      <c r="D49" s="38" t="s">
        <v>4753</v>
      </c>
      <c r="E49" s="38" t="s">
        <v>4754</v>
      </c>
      <c r="F49" s="38">
        <v>4.0</v>
      </c>
    </row>
    <row r="50">
      <c r="C50" s="38">
        <v>32.0</v>
      </c>
      <c r="D50" s="38" t="s">
        <v>4755</v>
      </c>
      <c r="E50" s="38" t="s">
        <v>4756</v>
      </c>
      <c r="F50" s="38">
        <v>5.0</v>
      </c>
    </row>
    <row r="51">
      <c r="C51" s="38">
        <v>33.0</v>
      </c>
      <c r="D51" s="38" t="s">
        <v>4757</v>
      </c>
      <c r="E51" s="38" t="s">
        <v>4758</v>
      </c>
      <c r="F51" s="38">
        <v>5.0</v>
      </c>
    </row>
    <row r="52">
      <c r="C52" s="38">
        <v>34.0</v>
      </c>
      <c r="D52" s="38" t="s">
        <v>4759</v>
      </c>
      <c r="E52" s="38" t="s">
        <v>4760</v>
      </c>
      <c r="F52" s="38">
        <v>5.0</v>
      </c>
    </row>
    <row r="53">
      <c r="C53" s="38">
        <v>35.0</v>
      </c>
      <c r="D53" s="38" t="s">
        <v>4761</v>
      </c>
      <c r="E53" s="38" t="s">
        <v>4762</v>
      </c>
      <c r="F53" s="38">
        <v>5.0</v>
      </c>
    </row>
    <row r="54">
      <c r="C54" s="38">
        <v>36.0</v>
      </c>
      <c r="D54" s="38" t="s">
        <v>4763</v>
      </c>
      <c r="E54" s="38" t="s">
        <v>4764</v>
      </c>
      <c r="F54" s="38">
        <v>6.0</v>
      </c>
    </row>
    <row r="55">
      <c r="C55" s="38">
        <v>37.0</v>
      </c>
      <c r="D55" s="38" t="s">
        <v>4765</v>
      </c>
      <c r="E55" s="38" t="s">
        <v>4766</v>
      </c>
      <c r="F55" s="38">
        <v>6.0</v>
      </c>
    </row>
    <row r="56">
      <c r="C56" s="38">
        <v>38.0</v>
      </c>
      <c r="D56" s="38" t="s">
        <v>4767</v>
      </c>
      <c r="E56" s="38" t="s">
        <v>4768</v>
      </c>
      <c r="F56" s="38">
        <v>6.0</v>
      </c>
    </row>
    <row r="57">
      <c r="C57" s="38">
        <v>39.0</v>
      </c>
      <c r="D57" s="38" t="s">
        <v>4769</v>
      </c>
      <c r="E57" s="38" t="s">
        <v>4770</v>
      </c>
      <c r="F57" s="38">
        <v>6.0</v>
      </c>
    </row>
    <row r="58">
      <c r="C58" s="38">
        <v>40.0</v>
      </c>
      <c r="D58" s="38" t="s">
        <v>4771</v>
      </c>
      <c r="E58" s="38" t="s">
        <v>4772</v>
      </c>
      <c r="F58" s="38">
        <v>6.0</v>
      </c>
    </row>
    <row r="59">
      <c r="C59" s="38">
        <v>41.0</v>
      </c>
      <c r="D59" s="38" t="s">
        <v>4773</v>
      </c>
      <c r="E59" s="38" t="s">
        <v>4774</v>
      </c>
      <c r="F59" s="38">
        <v>6.0</v>
      </c>
    </row>
    <row r="60">
      <c r="C60" s="38">
        <v>42.0</v>
      </c>
      <c r="D60" s="38" t="s">
        <v>4775</v>
      </c>
      <c r="E60" s="38" t="s">
        <v>4776</v>
      </c>
      <c r="F60" s="38">
        <v>7.0</v>
      </c>
    </row>
    <row r="61">
      <c r="C61" s="38">
        <v>43.0</v>
      </c>
      <c r="D61" s="38" t="s">
        <v>4777</v>
      </c>
      <c r="E61" s="38" t="s">
        <v>4778</v>
      </c>
      <c r="F61" s="38">
        <v>7.0</v>
      </c>
    </row>
    <row r="62">
      <c r="C62" s="38">
        <v>44.0</v>
      </c>
      <c r="D62" s="38" t="s">
        <v>4779</v>
      </c>
      <c r="E62" s="38" t="s">
        <v>4780</v>
      </c>
      <c r="F62" s="38">
        <v>7.0</v>
      </c>
    </row>
    <row r="63">
      <c r="C63" s="38">
        <v>45.0</v>
      </c>
      <c r="D63" s="38" t="s">
        <v>4781</v>
      </c>
      <c r="E63" s="38" t="s">
        <v>4782</v>
      </c>
      <c r="F63" s="38">
        <v>7.0</v>
      </c>
    </row>
    <row r="64">
      <c r="C64" s="38">
        <v>46.0</v>
      </c>
      <c r="D64" s="38" t="s">
        <v>4783</v>
      </c>
      <c r="E64" s="38" t="s">
        <v>4784</v>
      </c>
      <c r="F64" s="38">
        <v>7.0</v>
      </c>
    </row>
    <row r="65">
      <c r="C65" s="38">
        <v>47.0</v>
      </c>
      <c r="D65" s="38" t="s">
        <v>4785</v>
      </c>
      <c r="E65" s="38" t="s">
        <v>4786</v>
      </c>
      <c r="F65" s="38">
        <v>7.0</v>
      </c>
    </row>
    <row r="66">
      <c r="C66" s="38">
        <v>48.0</v>
      </c>
      <c r="D66" s="38" t="s">
        <v>4787</v>
      </c>
      <c r="E66" s="38" t="s">
        <v>4788</v>
      </c>
      <c r="F66" s="38">
        <v>8.0</v>
      </c>
    </row>
    <row r="67">
      <c r="C67" s="38">
        <v>49.0</v>
      </c>
      <c r="D67" s="38" t="s">
        <v>4789</v>
      </c>
      <c r="E67" s="38" t="s">
        <v>4790</v>
      </c>
      <c r="F67" s="38">
        <v>8.0</v>
      </c>
    </row>
    <row r="68">
      <c r="C68" s="38">
        <v>50.0</v>
      </c>
      <c r="D68" s="38" t="s">
        <v>4791</v>
      </c>
      <c r="E68" s="38" t="s">
        <v>4792</v>
      </c>
      <c r="F68" s="38">
        <v>8.0</v>
      </c>
    </row>
    <row r="69">
      <c r="C69" s="38">
        <v>51.0</v>
      </c>
      <c r="D69" s="38" t="s">
        <v>4793</v>
      </c>
      <c r="E69" s="38" t="s">
        <v>4794</v>
      </c>
      <c r="F69" s="38">
        <v>8.0</v>
      </c>
    </row>
    <row r="70">
      <c r="C70" s="38">
        <v>52.0</v>
      </c>
      <c r="D70" s="38" t="s">
        <v>4795</v>
      </c>
      <c r="E70" s="38" t="s">
        <v>4796</v>
      </c>
      <c r="F70" s="38">
        <v>8.0</v>
      </c>
    </row>
    <row r="71">
      <c r="C71" s="38">
        <v>53.0</v>
      </c>
      <c r="D71" s="38" t="s">
        <v>4797</v>
      </c>
      <c r="E71" s="38" t="s">
        <v>4798</v>
      </c>
      <c r="F71" s="38">
        <v>8.0</v>
      </c>
    </row>
    <row r="72">
      <c r="C72" s="38">
        <v>54.0</v>
      </c>
      <c r="D72" s="38" t="s">
        <v>4799</v>
      </c>
      <c r="E72" s="38" t="s">
        <v>4800</v>
      </c>
      <c r="F72" s="38">
        <v>8.0</v>
      </c>
    </row>
    <row r="73">
      <c r="C73" s="38">
        <v>55.0</v>
      </c>
      <c r="D73" s="38" t="s">
        <v>4801</v>
      </c>
      <c r="E73" s="38" t="s">
        <v>4802</v>
      </c>
      <c r="F73" s="38">
        <v>8.0</v>
      </c>
    </row>
    <row r="74">
      <c r="C74" s="38">
        <v>56.0</v>
      </c>
      <c r="D74" s="38" t="s">
        <v>4803</v>
      </c>
      <c r="E74" s="38" t="s">
        <v>4804</v>
      </c>
      <c r="F74" s="38">
        <v>8.0</v>
      </c>
    </row>
    <row r="75">
      <c r="C75" s="38">
        <v>57.0</v>
      </c>
      <c r="D75" s="38" t="s">
        <v>4805</v>
      </c>
      <c r="E75" s="38" t="s">
        <v>4806</v>
      </c>
      <c r="F75" s="38">
        <v>8.0</v>
      </c>
    </row>
    <row r="76">
      <c r="C76" s="38">
        <v>58.0</v>
      </c>
      <c r="D76" s="38" t="s">
        <v>4807</v>
      </c>
      <c r="E76" s="38" t="s">
        <v>4808</v>
      </c>
      <c r="F76" s="38">
        <v>9.0</v>
      </c>
    </row>
    <row r="77">
      <c r="C77" s="38">
        <v>59.0</v>
      </c>
      <c r="D77" s="38" t="s">
        <v>4809</v>
      </c>
      <c r="E77" s="38" t="s">
        <v>4810</v>
      </c>
      <c r="F77" s="38">
        <v>9.0</v>
      </c>
    </row>
    <row r="78">
      <c r="C78" s="38">
        <v>60.0</v>
      </c>
      <c r="D78" s="38" t="s">
        <v>4811</v>
      </c>
      <c r="E78" s="38" t="s">
        <v>4812</v>
      </c>
      <c r="F78" s="38">
        <v>9.0</v>
      </c>
    </row>
    <row r="79">
      <c r="C79" s="38">
        <v>61.0</v>
      </c>
      <c r="D79" s="38" t="s">
        <v>4813</v>
      </c>
      <c r="E79" s="38" t="s">
        <v>4814</v>
      </c>
      <c r="F79" s="38">
        <v>9.0</v>
      </c>
    </row>
    <row r="80">
      <c r="C80" s="38">
        <v>62.0</v>
      </c>
      <c r="D80" s="38" t="s">
        <v>4815</v>
      </c>
      <c r="E80" s="38" t="s">
        <v>4816</v>
      </c>
      <c r="F80" s="38">
        <v>9.0</v>
      </c>
    </row>
    <row r="81">
      <c r="C81" s="38">
        <v>63.0</v>
      </c>
      <c r="D81" s="38" t="s">
        <v>4817</v>
      </c>
      <c r="E81" s="38" t="s">
        <v>4818</v>
      </c>
      <c r="F81" s="38">
        <v>10.0</v>
      </c>
    </row>
    <row r="82">
      <c r="C82" s="38">
        <v>64.0</v>
      </c>
      <c r="D82" s="38" t="s">
        <v>4819</v>
      </c>
      <c r="E82" s="38" t="s">
        <v>4820</v>
      </c>
      <c r="F82" s="38">
        <v>10.0</v>
      </c>
    </row>
    <row r="83">
      <c r="C83" s="38">
        <v>65.0</v>
      </c>
      <c r="D83" s="38" t="s">
        <v>4821</v>
      </c>
      <c r="E83" s="38" t="s">
        <v>4822</v>
      </c>
      <c r="F83" s="38">
        <v>10.0</v>
      </c>
    </row>
    <row r="84">
      <c r="C84" s="38">
        <v>66.0</v>
      </c>
      <c r="D84" s="38" t="s">
        <v>4823</v>
      </c>
      <c r="E84" s="38" t="s">
        <v>4824</v>
      </c>
      <c r="F84" s="38">
        <v>10.0</v>
      </c>
    </row>
    <row r="85">
      <c r="C85" s="38">
        <v>67.0</v>
      </c>
      <c r="D85" s="38" t="s">
        <v>4825</v>
      </c>
      <c r="E85" s="38" t="s">
        <v>4826</v>
      </c>
      <c r="F85" s="38">
        <v>10.0</v>
      </c>
    </row>
    <row r="86">
      <c r="C86" s="38">
        <v>68.0</v>
      </c>
      <c r="D86" s="38" t="s">
        <v>4827</v>
      </c>
      <c r="E86" s="38" t="s">
        <v>4828</v>
      </c>
      <c r="F86" s="38">
        <v>10.0</v>
      </c>
    </row>
    <row r="87">
      <c r="C87" s="38">
        <v>69.0</v>
      </c>
      <c r="D87" s="38" t="s">
        <v>4829</v>
      </c>
      <c r="E87" s="38" t="s">
        <v>4830</v>
      </c>
      <c r="F87" s="38">
        <v>10.0</v>
      </c>
    </row>
    <row r="88">
      <c r="C88" s="38">
        <v>70.0</v>
      </c>
      <c r="D88" s="38" t="s">
        <v>4831</v>
      </c>
      <c r="E88" s="38" t="s">
        <v>4832</v>
      </c>
      <c r="F88" s="38">
        <v>10.0</v>
      </c>
    </row>
    <row r="89">
      <c r="C89" s="38">
        <v>71.0</v>
      </c>
      <c r="D89" s="38" t="s">
        <v>4833</v>
      </c>
      <c r="E89" s="38" t="s">
        <v>4834</v>
      </c>
      <c r="F89" s="38">
        <v>11.0</v>
      </c>
    </row>
    <row r="90">
      <c r="C90" s="38">
        <v>72.0</v>
      </c>
      <c r="D90" s="38" t="s">
        <v>4835</v>
      </c>
      <c r="E90" s="38" t="s">
        <v>4836</v>
      </c>
      <c r="F90" s="38">
        <v>11.0</v>
      </c>
    </row>
    <row r="91">
      <c r="C91" s="38">
        <v>73.0</v>
      </c>
      <c r="D91" s="38" t="s">
        <v>4837</v>
      </c>
      <c r="E91" s="38" t="s">
        <v>4838</v>
      </c>
      <c r="F91" s="38">
        <v>12.0</v>
      </c>
    </row>
    <row r="92">
      <c r="C92" s="38">
        <v>74.0</v>
      </c>
      <c r="D92" s="38" t="s">
        <v>4839</v>
      </c>
      <c r="E92" s="38" t="s">
        <v>4840</v>
      </c>
      <c r="F92" s="38">
        <v>12.0</v>
      </c>
    </row>
    <row r="93">
      <c r="C93" s="38">
        <v>75.0</v>
      </c>
      <c r="D93" s="38" t="s">
        <v>4841</v>
      </c>
      <c r="E93" s="38" t="s">
        <v>4842</v>
      </c>
      <c r="F93" s="38">
        <v>12.0</v>
      </c>
    </row>
    <row r="94">
      <c r="C94" s="38">
        <v>76.0</v>
      </c>
      <c r="D94" s="38" t="s">
        <v>4843</v>
      </c>
      <c r="E94" s="38" t="s">
        <v>4844</v>
      </c>
      <c r="F94" s="38">
        <v>12.0</v>
      </c>
    </row>
    <row r="95">
      <c r="C95" s="38">
        <v>77.0</v>
      </c>
      <c r="D95" s="38" t="s">
        <v>4845</v>
      </c>
      <c r="E95" s="38" t="s">
        <v>4846</v>
      </c>
      <c r="F95" s="38">
        <v>12.0</v>
      </c>
    </row>
    <row r="96">
      <c r="C96" s="38">
        <v>78.0</v>
      </c>
      <c r="D96" s="38" t="s">
        <v>4847</v>
      </c>
      <c r="E96" s="38" t="s">
        <v>4848</v>
      </c>
      <c r="F96" s="38">
        <v>12.0</v>
      </c>
    </row>
    <row r="97">
      <c r="C97" s="38">
        <v>79.0</v>
      </c>
      <c r="D97" s="38" t="s">
        <v>4849</v>
      </c>
      <c r="E97" s="38" t="s">
        <v>4850</v>
      </c>
      <c r="F97" s="38">
        <v>13.0</v>
      </c>
    </row>
    <row r="98">
      <c r="C98" s="38">
        <v>80.0</v>
      </c>
      <c r="D98" s="38" t="s">
        <v>4851</v>
      </c>
      <c r="E98" s="38" t="s">
        <v>4852</v>
      </c>
      <c r="F98" s="38">
        <v>13.0</v>
      </c>
    </row>
    <row r="99">
      <c r="C99" s="38">
        <v>81.0</v>
      </c>
      <c r="D99" s="38" t="s">
        <v>4853</v>
      </c>
      <c r="E99" s="38" t="s">
        <v>4854</v>
      </c>
      <c r="F99" s="38">
        <v>13.0</v>
      </c>
    </row>
    <row r="100">
      <c r="C100" s="38">
        <v>82.0</v>
      </c>
      <c r="D100" s="38" t="s">
        <v>4855</v>
      </c>
      <c r="E100" s="38" t="s">
        <v>4856</v>
      </c>
      <c r="F100" s="38">
        <v>13.0</v>
      </c>
    </row>
    <row r="101">
      <c r="C101" s="38">
        <v>83.0</v>
      </c>
      <c r="D101" s="38" t="s">
        <v>4857</v>
      </c>
      <c r="E101" s="38" t="s">
        <v>4858</v>
      </c>
      <c r="F101" s="38">
        <v>13.0</v>
      </c>
    </row>
    <row r="102">
      <c r="C102" s="38">
        <v>84.0</v>
      </c>
      <c r="D102" s="38" t="s">
        <v>4859</v>
      </c>
      <c r="E102" s="38" t="s">
        <v>4860</v>
      </c>
      <c r="F102" s="38">
        <v>14.0</v>
      </c>
    </row>
    <row r="103">
      <c r="C103" s="38">
        <v>85.0</v>
      </c>
      <c r="D103" s="38" t="s">
        <v>4861</v>
      </c>
      <c r="E103" s="38" t="s">
        <v>4862</v>
      </c>
      <c r="F103" s="38">
        <v>14.0</v>
      </c>
    </row>
    <row r="104">
      <c r="C104" s="38">
        <v>86.0</v>
      </c>
      <c r="D104" s="38" t="s">
        <v>4863</v>
      </c>
      <c r="E104" s="38" t="s">
        <v>4864</v>
      </c>
      <c r="F104" s="38">
        <v>14.0</v>
      </c>
    </row>
    <row r="105">
      <c r="C105" s="38">
        <v>87.0</v>
      </c>
      <c r="D105" s="38" t="s">
        <v>4865</v>
      </c>
      <c r="E105" s="38" t="s">
        <v>4866</v>
      </c>
      <c r="F105" s="38">
        <v>14.0</v>
      </c>
    </row>
    <row r="106">
      <c r="C106" s="38">
        <v>88.0</v>
      </c>
      <c r="D106" s="38" t="s">
        <v>4867</v>
      </c>
      <c r="E106" s="38" t="s">
        <v>4868</v>
      </c>
      <c r="F106" s="38">
        <v>14.0</v>
      </c>
    </row>
    <row r="107">
      <c r="C107" s="38">
        <v>89.0</v>
      </c>
      <c r="D107" s="38" t="s">
        <v>4869</v>
      </c>
      <c r="E107" s="38" t="s">
        <v>4870</v>
      </c>
      <c r="F107" s="38">
        <v>14.0</v>
      </c>
    </row>
    <row r="108">
      <c r="C108" s="38">
        <v>90.0</v>
      </c>
      <c r="D108" s="38" t="s">
        <v>4871</v>
      </c>
      <c r="E108" s="38" t="s">
        <v>4872</v>
      </c>
      <c r="F108" s="38">
        <v>14.0</v>
      </c>
    </row>
    <row r="109">
      <c r="C109" s="38">
        <v>91.0</v>
      </c>
      <c r="D109" s="38" t="s">
        <v>4873</v>
      </c>
      <c r="E109" s="38" t="s">
        <v>4874</v>
      </c>
      <c r="F109" s="38">
        <v>14.0</v>
      </c>
    </row>
    <row r="110">
      <c r="C110" s="38">
        <v>92.0</v>
      </c>
      <c r="D110" s="38" t="s">
        <v>4875</v>
      </c>
      <c r="E110" s="38" t="s">
        <v>4876</v>
      </c>
      <c r="F110" s="38">
        <v>14.0</v>
      </c>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sheetData>
    <row r="1">
      <c r="B1" s="7" t="s">
        <v>4877</v>
      </c>
      <c r="C1" s="7" t="s">
        <v>4878</v>
      </c>
      <c r="D1" s="7" t="s">
        <v>4879</v>
      </c>
      <c r="E1" s="7" t="s">
        <v>4880</v>
      </c>
      <c r="F1" s="7" t="s">
        <v>4881</v>
      </c>
      <c r="G1" s="20" t="s">
        <v>4882</v>
      </c>
      <c r="H1" s="7" t="s">
        <v>4883</v>
      </c>
      <c r="I1" s="7" t="s">
        <v>4884</v>
      </c>
      <c r="J1" s="7" t="s">
        <v>4885</v>
      </c>
      <c r="K1" s="7" t="s">
        <v>4886</v>
      </c>
      <c r="L1" s="7" t="s">
        <v>4887</v>
      </c>
      <c r="M1" s="7" t="s">
        <v>4888</v>
      </c>
      <c r="N1" s="7" t="s">
        <v>4889</v>
      </c>
      <c r="O1" s="7" t="s">
        <v>4890</v>
      </c>
      <c r="P1" s="7" t="s">
        <v>4891</v>
      </c>
      <c r="Q1" s="7" t="s">
        <v>4892</v>
      </c>
      <c r="W1" s="7" t="s">
        <v>4686</v>
      </c>
      <c r="X1" s="24" t="str">
        <f t="array" ref="X1:X16">TRANSPOSE(CLEAN(B1:Q1))</f>
        <v>【単元 1】第 1 章 物質のなり立ち （教科書 p.15～34）章の目標章の観点別評価規準知識・技能（知） 思考・判断・表現（思） 主体的に学習に取り組む態度（態）・物質を分解する実験を通して、分解して生成した物質はもとの物質とは異なることを見いだして理解する。また、物質は原子や分子からできていることを理解するとともに、物質を構成する原子の種類は記号で表されることを知る。あわせて、それらの観察、実験などに関する技能を身につける。（知識・技能）・物質のなり立ちについて、見通しをもって解決する方法を立案して観察、実験などを行い、原子や分子と関連づけてその結果を分析して解釈し、化学変化における物質の変化やその量的な関係を見いだして表現する。（思考・判断・表現）・物質のなり立ちに関する事物・現象に進んでかかわり、科学的に探究しようとする態度を養うとともに、自然を総合的に見ることができるようにする。（主体的に学習に取り組む態度）化学変化を原子や分子のモデルと関連づけながら、物質の分解、原子・分子についての基本的な概念や原理・法則などを理解しているとともに、科学的に探究するために必要な観察、実験などに関する基本操作や記録などの基本的な技能を身につけている。物質のなり立ちについて、見通しをもって解決する方法を立案して観察、実験などを行い、原子や分子と関連づけてその結果を分析して解釈し、化学変化における物質の変化を見いだして表現しているなど、科学的に探究している。物質のなり立ちに関する事物・現象に進んでかかわり、見通しをもったりふり返ったりするなど、科学的に探究しようとしている。重点…重点的に生徒の学習状況を見取る観点記録…記録に残す評価時数 主な学習活動 頁 重点 記録 評価規準と方法 十分満足できる生徒の評価例 努力を要する生徒への指導の手立て1・「Before &amp; After」これまでに学んだことや生活経験をもとに自分の考えを記述し、話し合う。第 1 節 ホットケーキの秘密・「レッツ スタート！」イラストを見ながら、ホットケーキのやわらかさを生む原因について話し合う。・ホットケーキのやわらかさを生む原因を、根拠をもって説明できるよう、調査方法を見いだす。・ベーキングパウダーの主成分は炭酸水素ナトリウム（別名：重そう）であることの説明を聞く。・「？課題」炭酸水素ナトリウムを加熱すると、どのような変化が起こってホットケーキがふっくらするのか。15～16 思今までの経験と照らし合わせながら、ホットケーキのやわらかさを生む原因を調べる方法を見いだしている。［発言分析・行動観察］炭酸水素ナトリウムを加熱する実験を行うことが、ホットケーキのやわらかさを生む原因をさぐることになることを、論理的に表現している。ホットケーキの断面がスポンジ状になることで、やわらかくなることを気づかせ、材料を調整したホットケーキの写真を手がかりに、その原因について考える際に、ベーキングパウダーの主成分である炭酸水素ナトリウムが原因であることに気づくよう助言・指導する。2【実験 1】 炭酸水素ナトリウムを加熱したときの変化・実験 1 を行い、発生した気体や加熱後に残った物質の性質を調べ、炭酸水素ナトリウムにどのような変化が起こるかを考える。・「基礎操作」レポートの書き方を確認する。・実験結果や p.19 図 1、図 2、表 1 を参考にして、炭酸水素ナトリウムを熱すると、炭酸ナトリウム、二酸化炭素、水に分かれることの説明を聞く。・「！結論」自分の考えをまとめ、確認する。17～19 思 〇実験結果を根拠として、ホットケーキのやわらかさを生む原因について、自分の考えを論理立てて表現している。［行動観察・記述分析］炭酸水素ナトリウムを加熱したときの変化を適切に記録し、その実験結果を根拠として、ホットケーキのやわらかさを生む原因がベーキングパウダーにあることを論理立てて表現している。炭酸水素ナトリウムを加熱することで起こったことをていねいに説明する。ホットケーキのやわらかさを生む原因（断面がスポンジ状になる理由）について、実験結果を用いて説明できるよう助言・指導する。2時数 主な学習活動 頁 重点 記録 評価規準と方法 十分満足できる生徒の評価例 努力を要する生徒への指導の手立て3・「調べよう」酸化銀を加熱して、どのような変化が起こるか調べる。・化学変化と分解についての説明を聞く。・化学変化と状態変化のちがいについて考える。・「学びをいかして考えよう」について考える。・「探究をふり返ろう」イラストを見ながら、この節の探究活動をふり返って、活動の適否や改善点を書き出し、話し合う。19～21知 〇化学変化、分解、化学変化と状態変化のちがいについて理解している。［行動観察・記述分析］炭酸水素ナトリウムや酸化銀の実験結果を例に、化学変化、分解について説明している。また、状態変化と比較しながら、化学変化について説明している。炭酸水素ナトリウムと酸化銀の分解を例に、化学変化を考えることができるよう助言・指導する。また、水の状態変化の例をあげ、炭酸水素ナトリウムや酸化銀の分解と同じ変化であるかどうかを問うなどの助言・指導を行う。態 〇探究の過程をふり返ろうとしている。［行動観察・記述分析］疑問から、疑問を解決するために実験を行い、実験結果から、疑問に対して自分の考えを整理して述べることができたか、探究の過程をふり返ろうとしている。何のために実験を行ったか、得た結果から、どのようなことを考えたか、探究の過程をふり返ることができるよう助言・指導する。4第 2 節 水の分解・「導入」図 1 を見ながら、水をさらに分解できるかどうかを話し合う。・水は、熱しても分解しないが、電流を流すと気体が発生することの説明を聞く。・「基礎操作」簡易型電気分解装置の使い方、電源装置の使い方を確認する。・「？課題」水に電流を流すと、どのような変化が起こるだろうか。22～23 知電気分解装置の操作方法や、水の電気分解によって生じた気体を調べる方法を理解している。［発言分析・行動観察］電気分解装置を正しく操作している。また、水の電気分解によって生じた気体を調べる方法を、自分で考え、説明している。電源装置と電気分解装置との接続方法、電流の流し方、発生した気体の性質の調べ方など、内容ごとに分けてていねいに助言・指導を行う。5【実験 2】 水に電流を流したときの変化・実験 2 を行い、電極付近に発生する気体のようすや性質を調べ、水に電流を流したときにどのような変化が起こるのか調べる。・電気分解についての説明を聞く。・水素、酸素などは、それ以上ほかの物質に分解できないことの説明を聞く。・「！結論」自分の考えをまとめ、確認する。・「なるほどね！」イラストを見ながら、燃料電池に興味や関心をもつ。23～25 思 〇水に電流を流したときに起こった変化や発生した物質が何であるかを判断して、論理立てて表現している。［行動観察・記述分析］水に電流を流したときに起こった変化や発生した物質について、実験結果と第1学年で学んだ気体の性質をもとに、根拠をもって何であるかを判断して、表現している。実験で発生した気体を確認する操作によって、どのようなことがわかるのかを問いかけ、第 1学年で学んだ気体の性質をふり返りながら助言・指導を行う。3時数 主な学習活動 頁 重点 記録 評価規準と方法 十分満足できる生徒の評価例 努力を要する生徒への指導の手立て6第 3 節 物質をつくっているもの・「導入」p.26 図 1 を見ながら、物質を細かくしていくとどうなるかを話し合う。・「？課題」どのような物質も小さい粒子からできているだろうか。・「予想しよう」その粒子はどのくらいの大きさなのか予想する。・原子についての説明を聞く。・「ここがポイント」原子の性質についての説明を聞き、理解する。・教科書のモデルをもとに、実際の原子の大きさ、質量、種類について説明を聞く。・原子の種類が元素であり、元素は記号（元素記号）で表すことができることについて説明を聞く。具体的な元素記号として、p.28 表 1 の説明を聞く。・原子と元素のちがいの説明を聞く。・周期表についての説明を聞く。・「！結論」自分の考えをまとめ、確認する。・「学びをいかして考えよう」について考える。26～29知物質を構成しているものとその性質について理解している。また、元素を理解し、代表的な元素記号を書くことができる。［行動観察・記述分析］物質が粒子で構成されていることや、物質を構成する原子の性質について説明している。また、原子の種類が元素であることを理解し、代表的な元素記号を書くことができる。原子の性質は、電子顕微鏡の画像を見せるなど、具体例を用いて説明する。また、元素記号は、アルファベットの書き方をていねいに説明する。態代表的な元素以外にも、ほかの元素を知ろうとして進んで学ぼうとしている。［発言分析・ペーパーテスト］代表的な元素を理解することで、もっとほかの元素を知ろうとして進んで学ぼうとしている。元素の説明の際には、周期表を活用しながら、何に使われているかなどのエピソードを交えて、いろいろな元素を示す。7第 4 節 分子と化学式・「導入」イラストを見ながら、水の分子の構造について話し合う。・分子について説明を聞く。・「？課題」分子は、原子がどのように結びついてできているだろうか。・「考察しよう」分子についてモデルで考える。・化学式についての説明を聞く。・「ここがポイント」分子をつくる物質を化学式で表す方法についての説明を聞き、理解する。・「！結論」自分の考えをまとめ、確認する。・「なるほどね！」元素や化学式に親しむカードゲームなどで遊ぶ。30～31 知分子とその構成について理解している。また、化学式とその表し方を理解している。［発言分析・ペーパーテスト］分子が物質の性質を示す最小単位の粒子であることや、原子がどのように結びついて分子を構成しているかを説明している。また、元素記号を用いて物質を表したものが化学式であることを説明し、これまでに学んだ物質について、化学式を用いて表している。原子の粒子のモデルを用いて、分子の構造を説明する。水を電気分解して、酸素と水素ができる反応を、原子の粒子のモデルを用いて理解できるよう助言・指導を行う。4時数 主な学習活動 頁 重点 記録 評価規準と方法 十分満足できる生徒の評価例 努力を要する生徒への指導の手立て8第 5 節 単体と化合物・物質の分類・「導入」p.32 図 1 を見ながら、物質は全て分子として存在しているかを話し合う。・分子をつくらない物質もあることを理解する。・「ここがポイント」分子をつくらない物質を化学式で表す方法についての説明を聞き、理解する。・「？課題」化学式からわかることは何だろうか。・「予想しよう」水素 H2、二酸化炭素 CO2、マグネシウム Mg、塩化ナトリウム NaCl などの化学式から、わかることを考える。・化学式から単体と化合物のちがいを見いだし、物質の分類について理解する。・p.33 図 2 を見ながら、混合物と純粋な物質、単体と化合物、分子をつくる物質と分子をつくらない物質のちがいについて説明を聞く。・単体と元素のちがいについての説明を聞く。・「！結論」自分の考えをまとめ、確認する。・「学んだことをチェックしよう」各節で学んだことを確認する。・「学びを生活や社会に広げよう」学習した内容を、生活や社会と結びつけて考える。・「Before &amp; After」この章で学んだことをもとに自分の考えを記述し、話し合う。32～34 態それぞれの物質の構成を理解し、見通しを立てて、物質を分類しようとしている。［行動観察・記述分析］それぞれの物質について、どのような粒子が結合して物質を構成しているか、どのようにして存在しているかを理解し、粒子の構成のしかたを手がかりに、見通しを立てて、物質を分類しようとしている。今までに学んだ物質について、元素記号と粒子のモデルを用いて、それぞれの物質がどのように存在しているかを示す。そして、粒子のモデルから物質を分類する活動をゲーム形式で示すことで、見通しを立てられるよう助言・指導する。5</v>
      </c>
    </row>
    <row r="2">
      <c r="W2" s="7" t="s">
        <v>4676</v>
      </c>
      <c r="X2" s="24" t="s">
        <v>4893</v>
      </c>
    </row>
    <row r="3">
      <c r="W3" s="7" t="s">
        <v>4672</v>
      </c>
      <c r="X3" s="24" t="s">
        <v>4894</v>
      </c>
    </row>
    <row r="4">
      <c r="W4" s="7" t="s">
        <v>4672</v>
      </c>
      <c r="X4" s="24" t="s">
        <v>4895</v>
      </c>
    </row>
    <row r="5">
      <c r="W5" s="7" t="s">
        <v>4678</v>
      </c>
      <c r="X5" s="24" t="s">
        <v>4896</v>
      </c>
    </row>
    <row r="6">
      <c r="B6" s="38">
        <v>1.0</v>
      </c>
      <c r="C6" s="38" t="s">
        <v>4897</v>
      </c>
      <c r="D6" s="38" t="s">
        <v>4898</v>
      </c>
      <c r="E6" s="38">
        <v>1.0</v>
      </c>
      <c r="W6" s="7" t="s">
        <v>4899</v>
      </c>
      <c r="X6" s="24" t="s">
        <v>4900</v>
      </c>
    </row>
    <row r="7">
      <c r="B7" s="38">
        <v>2.0</v>
      </c>
      <c r="C7" s="38" t="s">
        <v>4901</v>
      </c>
      <c r="D7" s="38" t="s">
        <v>4902</v>
      </c>
      <c r="E7" s="38">
        <v>1.0</v>
      </c>
      <c r="W7" s="7" t="s">
        <v>4676</v>
      </c>
      <c r="X7" s="24" t="s">
        <v>4903</v>
      </c>
    </row>
    <row r="8">
      <c r="B8" s="38">
        <v>3.0</v>
      </c>
      <c r="C8" s="38" t="s">
        <v>4904</v>
      </c>
      <c r="D8" s="38" t="s">
        <v>4905</v>
      </c>
      <c r="E8" s="38">
        <v>1.0</v>
      </c>
      <c r="W8" s="7" t="s">
        <v>4682</v>
      </c>
      <c r="X8" s="24" t="s">
        <v>4906</v>
      </c>
    </row>
    <row r="9">
      <c r="B9" s="38">
        <v>4.0</v>
      </c>
      <c r="C9" s="38" t="s">
        <v>4907</v>
      </c>
      <c r="D9" s="38" t="s">
        <v>4908</v>
      </c>
      <c r="E9" s="38">
        <v>1.0</v>
      </c>
      <c r="W9" s="7" t="s">
        <v>4909</v>
      </c>
      <c r="X9" s="24" t="s">
        <v>4910</v>
      </c>
    </row>
    <row r="10">
      <c r="B10" s="38">
        <v>5.0</v>
      </c>
      <c r="C10" s="38" t="s">
        <v>4911</v>
      </c>
      <c r="D10" s="38" t="s">
        <v>4912</v>
      </c>
      <c r="E10" s="38">
        <v>1.0</v>
      </c>
      <c r="W10" s="7" t="s">
        <v>4684</v>
      </c>
      <c r="X10" s="24" t="s">
        <v>4913</v>
      </c>
    </row>
    <row r="11">
      <c r="B11" s="38">
        <v>6.0</v>
      </c>
      <c r="C11" s="38" t="s">
        <v>4914</v>
      </c>
      <c r="D11" s="38" t="s">
        <v>4915</v>
      </c>
      <c r="E11" s="38">
        <v>1.0</v>
      </c>
      <c r="W11" s="7" t="s">
        <v>4916</v>
      </c>
      <c r="X11" s="24" t="s">
        <v>4917</v>
      </c>
    </row>
    <row r="12">
      <c r="B12" s="38">
        <v>7.0</v>
      </c>
      <c r="C12" s="38" t="s">
        <v>4918</v>
      </c>
      <c r="D12" s="38" t="s">
        <v>4919</v>
      </c>
      <c r="E12" s="38">
        <v>1.0</v>
      </c>
      <c r="W12" s="7" t="s">
        <v>4672</v>
      </c>
      <c r="X12" s="24" t="s">
        <v>4920</v>
      </c>
    </row>
    <row r="13">
      <c r="B13" s="38">
        <v>8.0</v>
      </c>
      <c r="C13" s="38" t="s">
        <v>4921</v>
      </c>
      <c r="D13" s="38" t="s">
        <v>4922</v>
      </c>
      <c r="E13" s="38">
        <v>1.0</v>
      </c>
      <c r="W13" s="7" t="s">
        <v>4673</v>
      </c>
      <c r="X13" s="24" t="s">
        <v>4923</v>
      </c>
    </row>
    <row r="14">
      <c r="B14" s="38">
        <v>9.0</v>
      </c>
      <c r="C14" s="38" t="s">
        <v>4924</v>
      </c>
      <c r="D14" s="38" t="s">
        <v>4925</v>
      </c>
      <c r="E14" s="38">
        <v>2.0</v>
      </c>
      <c r="W14" s="7" t="s">
        <v>4672</v>
      </c>
      <c r="X14" s="24" t="s">
        <v>4926</v>
      </c>
    </row>
    <row r="15">
      <c r="B15" s="38">
        <v>10.0</v>
      </c>
      <c r="C15" s="38" t="s">
        <v>4927</v>
      </c>
      <c r="D15" s="38" t="s">
        <v>4928</v>
      </c>
      <c r="E15" s="38">
        <v>2.0</v>
      </c>
      <c r="W15" s="7" t="s">
        <v>4929</v>
      </c>
      <c r="X15" s="24" t="s">
        <v>4930</v>
      </c>
    </row>
    <row r="16">
      <c r="B16" s="38">
        <v>11.0</v>
      </c>
      <c r="C16" s="38" t="s">
        <v>4931</v>
      </c>
      <c r="D16" s="38" t="s">
        <v>4932</v>
      </c>
      <c r="E16" s="38">
        <v>2.0</v>
      </c>
      <c r="W16" s="7" t="s">
        <v>4933</v>
      </c>
      <c r="X16" s="24" t="s">
        <v>4934</v>
      </c>
    </row>
    <row r="17">
      <c r="B17" s="38">
        <v>12.0</v>
      </c>
      <c r="C17" s="38" t="s">
        <v>4935</v>
      </c>
      <c r="D17" s="38" t="s">
        <v>4936</v>
      </c>
      <c r="E17" s="38">
        <v>2.0</v>
      </c>
    </row>
    <row r="18">
      <c r="B18" s="38">
        <v>13.0</v>
      </c>
      <c r="C18" s="38" t="s">
        <v>4937</v>
      </c>
      <c r="D18" s="38" t="s">
        <v>4938</v>
      </c>
      <c r="E18" s="38">
        <v>2.0</v>
      </c>
    </row>
    <row r="19">
      <c r="B19" s="38">
        <v>14.0</v>
      </c>
      <c r="C19" s="38" t="s">
        <v>4939</v>
      </c>
      <c r="D19" s="38" t="s">
        <v>4940</v>
      </c>
      <c r="E19" s="38">
        <v>2.0</v>
      </c>
    </row>
    <row r="20">
      <c r="B20" s="38">
        <v>15.0</v>
      </c>
      <c r="C20" s="38" t="s">
        <v>4941</v>
      </c>
      <c r="D20" s="38" t="s">
        <v>4942</v>
      </c>
      <c r="E20" s="38">
        <v>2.0</v>
      </c>
    </row>
    <row r="21">
      <c r="B21" s="38">
        <v>16.0</v>
      </c>
      <c r="C21" s="38" t="s">
        <v>4943</v>
      </c>
      <c r="D21" s="38" t="s">
        <v>4944</v>
      </c>
      <c r="E21" s="38">
        <v>3.0</v>
      </c>
    </row>
    <row r="22">
      <c r="B22" s="38">
        <v>17.0</v>
      </c>
      <c r="C22" s="38" t="s">
        <v>4945</v>
      </c>
      <c r="D22" s="38" t="s">
        <v>4946</v>
      </c>
      <c r="E22" s="38">
        <v>3.0</v>
      </c>
    </row>
    <row r="23">
      <c r="B23" s="38">
        <v>18.0</v>
      </c>
      <c r="C23" s="38" t="s">
        <v>4947</v>
      </c>
      <c r="D23" s="38" t="s">
        <v>4948</v>
      </c>
      <c r="E23" s="38">
        <v>3.0</v>
      </c>
    </row>
    <row r="24">
      <c r="B24" s="38">
        <v>19.0</v>
      </c>
      <c r="C24" s="38" t="s">
        <v>4949</v>
      </c>
      <c r="D24" s="38" t="s">
        <v>4950</v>
      </c>
      <c r="E24" s="38">
        <v>3.0</v>
      </c>
    </row>
    <row r="25">
      <c r="B25" s="38">
        <v>20.0</v>
      </c>
      <c r="C25" s="38" t="s">
        <v>4951</v>
      </c>
      <c r="D25" s="38" t="s">
        <v>4952</v>
      </c>
      <c r="E25" s="38">
        <v>3.0</v>
      </c>
    </row>
    <row r="26">
      <c r="B26" s="38">
        <v>21.0</v>
      </c>
      <c r="C26" s="38" t="s">
        <v>4953</v>
      </c>
      <c r="D26" s="38" t="s">
        <v>4954</v>
      </c>
      <c r="E26" s="38">
        <v>3.0</v>
      </c>
    </row>
    <row r="27">
      <c r="B27" s="38">
        <v>22.0</v>
      </c>
      <c r="C27" s="38" t="s">
        <v>4955</v>
      </c>
      <c r="D27" s="38" t="s">
        <v>4956</v>
      </c>
      <c r="E27" s="38">
        <v>4.0</v>
      </c>
    </row>
    <row r="28">
      <c r="B28" s="38">
        <v>23.0</v>
      </c>
      <c r="C28" s="38" t="s">
        <v>4957</v>
      </c>
      <c r="D28" s="38" t="s">
        <v>4958</v>
      </c>
      <c r="E28" s="38">
        <v>4.0</v>
      </c>
    </row>
    <row r="29">
      <c r="B29" s="38">
        <v>24.0</v>
      </c>
      <c r="C29" s="38" t="s">
        <v>4959</v>
      </c>
      <c r="D29" s="38" t="s">
        <v>4960</v>
      </c>
      <c r="E29" s="38">
        <v>4.0</v>
      </c>
    </row>
    <row r="30">
      <c r="B30" s="38">
        <v>25.0</v>
      </c>
      <c r="C30" s="38" t="s">
        <v>4961</v>
      </c>
      <c r="D30" s="38" t="s">
        <v>4962</v>
      </c>
      <c r="E30" s="38">
        <v>4.0</v>
      </c>
    </row>
    <row r="31">
      <c r="B31" s="38">
        <v>26.0</v>
      </c>
      <c r="C31" s="38" t="s">
        <v>4963</v>
      </c>
      <c r="D31" s="38" t="s">
        <v>4964</v>
      </c>
      <c r="E31" s="38">
        <v>4.0</v>
      </c>
    </row>
    <row r="32">
      <c r="B32" s="38">
        <v>27.0</v>
      </c>
      <c r="C32" s="38" t="s">
        <v>4965</v>
      </c>
      <c r="D32" s="38" t="s">
        <v>4966</v>
      </c>
      <c r="E32" s="38">
        <v>4.0</v>
      </c>
    </row>
    <row r="33">
      <c r="B33" s="38">
        <v>28.0</v>
      </c>
      <c r="C33" s="38" t="s">
        <v>4967</v>
      </c>
      <c r="D33" s="38" t="s">
        <v>4968</v>
      </c>
      <c r="E33" s="38">
        <v>5.0</v>
      </c>
    </row>
    <row r="34">
      <c r="B34" s="38">
        <v>29.0</v>
      </c>
      <c r="C34" s="38" t="s">
        <v>4969</v>
      </c>
      <c r="D34" s="38" t="s">
        <v>4970</v>
      </c>
      <c r="E34" s="38">
        <v>5.0</v>
      </c>
    </row>
    <row r="35">
      <c r="B35" s="38">
        <v>30.0</v>
      </c>
      <c r="C35" s="38" t="s">
        <v>4971</v>
      </c>
      <c r="D35" s="38" t="s">
        <v>4972</v>
      </c>
      <c r="E35" s="38">
        <v>5.0</v>
      </c>
    </row>
    <row r="36">
      <c r="B36" s="38">
        <v>31.0</v>
      </c>
      <c r="C36" s="38" t="s">
        <v>4973</v>
      </c>
      <c r="D36" s="38" t="s">
        <v>4974</v>
      </c>
      <c r="E36" s="38">
        <v>5.0</v>
      </c>
    </row>
    <row r="37">
      <c r="B37" s="38">
        <v>32.0</v>
      </c>
      <c r="C37" s="38" t="s">
        <v>4975</v>
      </c>
      <c r="D37" s="38" t="s">
        <v>4976</v>
      </c>
      <c r="E37" s="38">
        <v>6.0</v>
      </c>
    </row>
    <row r="38">
      <c r="B38" s="38">
        <v>33.0</v>
      </c>
      <c r="C38" s="38" t="s">
        <v>4977</v>
      </c>
      <c r="D38" s="38" t="s">
        <v>4978</v>
      </c>
      <c r="E38" s="38">
        <v>7.0</v>
      </c>
    </row>
    <row r="39">
      <c r="B39" s="38">
        <v>34.0</v>
      </c>
      <c r="C39" s="38" t="s">
        <v>4979</v>
      </c>
      <c r="D39" s="38" t="s">
        <v>4980</v>
      </c>
      <c r="E39" s="38">
        <v>7.0</v>
      </c>
    </row>
    <row r="40">
      <c r="B40" s="38">
        <v>35.0</v>
      </c>
      <c r="C40" s="38" t="s">
        <v>4981</v>
      </c>
      <c r="D40" s="38" t="s">
        <v>4982</v>
      </c>
      <c r="E40" s="38">
        <v>7.0</v>
      </c>
    </row>
    <row r="41">
      <c r="B41" s="38">
        <v>36.0</v>
      </c>
      <c r="C41" s="38" t="s">
        <v>4983</v>
      </c>
      <c r="D41" s="38" t="s">
        <v>4984</v>
      </c>
      <c r="E41" s="38">
        <v>7.0</v>
      </c>
    </row>
    <row r="42">
      <c r="B42" s="38">
        <v>37.0</v>
      </c>
      <c r="C42" s="38" t="s">
        <v>4985</v>
      </c>
      <c r="D42" s="38" t="s">
        <v>4986</v>
      </c>
      <c r="E42" s="38">
        <v>7.0</v>
      </c>
    </row>
    <row r="43">
      <c r="B43" s="38">
        <v>38.0</v>
      </c>
      <c r="C43" s="38" t="s">
        <v>4987</v>
      </c>
      <c r="D43" s="38" t="s">
        <v>4988</v>
      </c>
      <c r="E43" s="38">
        <v>7.0</v>
      </c>
    </row>
    <row r="44">
      <c r="B44" s="38">
        <v>39.0</v>
      </c>
      <c r="C44" s="38" t="s">
        <v>4989</v>
      </c>
      <c r="D44" s="38" t="s">
        <v>4990</v>
      </c>
      <c r="E44" s="38">
        <v>7.0</v>
      </c>
    </row>
    <row r="45">
      <c r="B45" s="38">
        <v>40.0</v>
      </c>
      <c r="C45" s="38" t="s">
        <v>4991</v>
      </c>
      <c r="D45" s="38" t="s">
        <v>4992</v>
      </c>
      <c r="E45" s="38">
        <v>8.0</v>
      </c>
    </row>
    <row r="46">
      <c r="B46" s="38">
        <v>41.0</v>
      </c>
      <c r="C46" s="38" t="s">
        <v>4993</v>
      </c>
      <c r="D46" s="38" t="s">
        <v>4994</v>
      </c>
      <c r="E46" s="38">
        <v>8.0</v>
      </c>
    </row>
    <row r="47">
      <c r="B47" s="38">
        <v>42.0</v>
      </c>
      <c r="C47" s="38" t="s">
        <v>4995</v>
      </c>
      <c r="D47" s="38" t="s">
        <v>4996</v>
      </c>
      <c r="E47" s="38">
        <v>8.0</v>
      </c>
    </row>
    <row r="48">
      <c r="B48" s="38">
        <v>43.0</v>
      </c>
      <c r="C48" s="38" t="s">
        <v>4997</v>
      </c>
      <c r="D48" s="38" t="s">
        <v>4998</v>
      </c>
      <c r="E48" s="38">
        <v>8.0</v>
      </c>
    </row>
    <row r="49">
      <c r="B49" s="38">
        <v>44.0</v>
      </c>
      <c r="C49" s="38" t="s">
        <v>4999</v>
      </c>
      <c r="D49" s="38" t="s">
        <v>5000</v>
      </c>
      <c r="E49" s="38">
        <v>8.0</v>
      </c>
    </row>
    <row r="50">
      <c r="B50" s="38">
        <v>45.0</v>
      </c>
      <c r="C50" s="38" t="s">
        <v>5001</v>
      </c>
      <c r="D50" s="38" t="s">
        <v>5002</v>
      </c>
      <c r="E50" s="38">
        <v>8.0</v>
      </c>
    </row>
    <row r="51">
      <c r="B51" s="38">
        <v>46.0</v>
      </c>
      <c r="C51" s="38" t="s">
        <v>5003</v>
      </c>
      <c r="D51" s="38" t="s">
        <v>5004</v>
      </c>
      <c r="E51" s="38">
        <v>8.0</v>
      </c>
    </row>
    <row r="52">
      <c r="B52" s="38">
        <v>47.0</v>
      </c>
      <c r="C52" s="38" t="s">
        <v>5005</v>
      </c>
      <c r="D52" s="38" t="s">
        <v>5006</v>
      </c>
      <c r="E52" s="38">
        <v>8.0</v>
      </c>
    </row>
    <row r="53">
      <c r="B53" s="38">
        <v>48.0</v>
      </c>
      <c r="C53" s="38" t="s">
        <v>5007</v>
      </c>
      <c r="D53" s="38" t="s">
        <v>5008</v>
      </c>
      <c r="E53" s="38">
        <v>8.0</v>
      </c>
    </row>
    <row r="54">
      <c r="B54" s="38">
        <v>49.0</v>
      </c>
      <c r="C54" s="38" t="s">
        <v>5009</v>
      </c>
      <c r="D54" s="38" t="s">
        <v>5010</v>
      </c>
      <c r="E54" s="38">
        <v>8.0</v>
      </c>
    </row>
    <row r="55">
      <c r="B55" s="38">
        <v>50.0</v>
      </c>
      <c r="C55" s="38" t="s">
        <v>5011</v>
      </c>
      <c r="D55" s="38" t="s">
        <v>5012</v>
      </c>
      <c r="E55" s="38">
        <v>9.0</v>
      </c>
    </row>
    <row r="56">
      <c r="B56" s="38">
        <v>51.0</v>
      </c>
      <c r="C56" s="38" t="s">
        <v>5013</v>
      </c>
      <c r="D56" s="38" t="s">
        <v>5014</v>
      </c>
      <c r="E56" s="38">
        <v>9.0</v>
      </c>
    </row>
    <row r="57">
      <c r="B57" s="38">
        <v>52.0</v>
      </c>
      <c r="C57" s="38" t="s">
        <v>5015</v>
      </c>
      <c r="D57" s="38" t="s">
        <v>5016</v>
      </c>
      <c r="E57" s="38">
        <v>9.0</v>
      </c>
    </row>
    <row r="58">
      <c r="B58" s="38">
        <v>53.0</v>
      </c>
      <c r="C58" s="38" t="s">
        <v>5017</v>
      </c>
      <c r="D58" s="38" t="s">
        <v>5018</v>
      </c>
      <c r="E58" s="38">
        <v>9.0</v>
      </c>
    </row>
    <row r="59">
      <c r="B59" s="38">
        <v>54.0</v>
      </c>
      <c r="C59" s="38" t="s">
        <v>5019</v>
      </c>
      <c r="D59" s="38" t="s">
        <v>5020</v>
      </c>
      <c r="E59" s="38">
        <v>9.0</v>
      </c>
    </row>
    <row r="60">
      <c r="B60" s="38">
        <v>55.0</v>
      </c>
      <c r="C60" s="38" t="s">
        <v>5021</v>
      </c>
      <c r="D60" s="38" t="s">
        <v>5022</v>
      </c>
      <c r="E60" s="38">
        <v>9.0</v>
      </c>
    </row>
    <row r="61">
      <c r="B61" s="38">
        <v>56.0</v>
      </c>
      <c r="C61" s="38" t="s">
        <v>5023</v>
      </c>
      <c r="D61" s="38" t="s">
        <v>5024</v>
      </c>
      <c r="E61" s="38">
        <v>9.0</v>
      </c>
    </row>
    <row r="62">
      <c r="B62" s="38">
        <v>57.0</v>
      </c>
      <c r="C62" s="38" t="s">
        <v>5025</v>
      </c>
      <c r="D62" s="38" t="s">
        <v>5026</v>
      </c>
      <c r="E62" s="38">
        <v>9.0</v>
      </c>
    </row>
    <row r="63">
      <c r="B63" s="38">
        <v>58.0</v>
      </c>
      <c r="C63" s="38" t="s">
        <v>5027</v>
      </c>
      <c r="D63" s="38" t="s">
        <v>5028</v>
      </c>
      <c r="E63" s="38">
        <v>9.0</v>
      </c>
    </row>
    <row r="64">
      <c r="B64" s="38">
        <v>59.0</v>
      </c>
      <c r="C64" s="38" t="s">
        <v>5029</v>
      </c>
      <c r="D64" s="38" t="s">
        <v>5030</v>
      </c>
      <c r="E64" s="38">
        <v>9.0</v>
      </c>
    </row>
    <row r="65">
      <c r="B65" s="38">
        <v>60.0</v>
      </c>
      <c r="C65" s="38" t="s">
        <v>5031</v>
      </c>
      <c r="D65" s="38" t="s">
        <v>5032</v>
      </c>
      <c r="E65" s="38">
        <v>9.0</v>
      </c>
    </row>
    <row r="66">
      <c r="B66" s="38">
        <v>61.0</v>
      </c>
      <c r="C66" s="38" t="s">
        <v>5033</v>
      </c>
      <c r="D66" s="38" t="s">
        <v>5034</v>
      </c>
      <c r="E66" s="38">
        <v>10.0</v>
      </c>
    </row>
    <row r="67">
      <c r="B67" s="38">
        <v>62.0</v>
      </c>
      <c r="C67" s="38" t="s">
        <v>5035</v>
      </c>
      <c r="D67" s="38" t="s">
        <v>5036</v>
      </c>
      <c r="E67" s="38">
        <v>10.0</v>
      </c>
    </row>
    <row r="68">
      <c r="B68" s="38">
        <v>63.0</v>
      </c>
      <c r="C68" s="38" t="s">
        <v>5037</v>
      </c>
      <c r="D68" s="38" t="s">
        <v>5038</v>
      </c>
      <c r="E68" s="38">
        <v>10.0</v>
      </c>
    </row>
    <row r="69">
      <c r="B69" s="38">
        <v>64.0</v>
      </c>
      <c r="C69" s="38" t="s">
        <v>5039</v>
      </c>
      <c r="D69" s="38" t="s">
        <v>5040</v>
      </c>
      <c r="E69" s="38">
        <v>10.0</v>
      </c>
    </row>
    <row r="70">
      <c r="B70" s="38">
        <v>65.0</v>
      </c>
      <c r="C70" s="38" t="s">
        <v>5041</v>
      </c>
      <c r="D70" s="38" t="s">
        <v>5042</v>
      </c>
      <c r="E70" s="38">
        <v>10.0</v>
      </c>
    </row>
    <row r="71">
      <c r="B71" s="38">
        <v>66.0</v>
      </c>
      <c r="C71" s="38" t="s">
        <v>5043</v>
      </c>
      <c r="D71" s="38" t="s">
        <v>5044</v>
      </c>
      <c r="E71" s="38">
        <v>11.0</v>
      </c>
    </row>
    <row r="72">
      <c r="B72" s="38">
        <v>67.0</v>
      </c>
      <c r="C72" s="38" t="s">
        <v>5045</v>
      </c>
      <c r="D72" s="38" t="s">
        <v>5046</v>
      </c>
      <c r="E72" s="38">
        <v>11.0</v>
      </c>
    </row>
    <row r="73">
      <c r="B73" s="38">
        <v>68.0</v>
      </c>
      <c r="C73" s="38" t="s">
        <v>5047</v>
      </c>
      <c r="D73" s="38" t="s">
        <v>5048</v>
      </c>
      <c r="E73" s="38">
        <v>11.0</v>
      </c>
    </row>
    <row r="74">
      <c r="B74" s="38">
        <v>69.0</v>
      </c>
      <c r="C74" s="38" t="s">
        <v>5049</v>
      </c>
      <c r="D74" s="38" t="s">
        <v>5050</v>
      </c>
      <c r="E74" s="38">
        <v>11.0</v>
      </c>
    </row>
    <row r="75">
      <c r="B75" s="38">
        <v>70.0</v>
      </c>
      <c r="C75" s="38" t="s">
        <v>5051</v>
      </c>
      <c r="D75" s="38" t="s">
        <v>5052</v>
      </c>
      <c r="E75" s="38">
        <v>11.0</v>
      </c>
    </row>
    <row r="76">
      <c r="B76" s="38">
        <v>71.0</v>
      </c>
      <c r="C76" s="38" t="s">
        <v>5053</v>
      </c>
      <c r="D76" s="38" t="s">
        <v>5054</v>
      </c>
      <c r="E76" s="38">
        <v>11.0</v>
      </c>
    </row>
    <row r="77">
      <c r="B77" s="38">
        <v>72.0</v>
      </c>
      <c r="C77" s="38" t="s">
        <v>5055</v>
      </c>
      <c r="D77" s="38" t="s">
        <v>5056</v>
      </c>
      <c r="E77" s="38">
        <v>11.0</v>
      </c>
    </row>
    <row r="78">
      <c r="B78" s="38">
        <v>73.0</v>
      </c>
      <c r="C78" s="38" t="s">
        <v>5057</v>
      </c>
      <c r="D78" s="38" t="s">
        <v>5058</v>
      </c>
      <c r="E78" s="38">
        <v>11.0</v>
      </c>
    </row>
    <row r="79">
      <c r="B79" s="38">
        <v>74.0</v>
      </c>
      <c r="C79" s="38" t="s">
        <v>5059</v>
      </c>
      <c r="D79" s="38" t="s">
        <v>5060</v>
      </c>
      <c r="E79" s="38">
        <v>11.0</v>
      </c>
    </row>
    <row r="80">
      <c r="B80" s="38">
        <v>75.0</v>
      </c>
      <c r="C80" s="38" t="s">
        <v>5061</v>
      </c>
      <c r="D80" s="38" t="s">
        <v>5062</v>
      </c>
      <c r="E80" s="38">
        <v>11.0</v>
      </c>
    </row>
    <row r="81">
      <c r="B81" s="38">
        <v>76.0</v>
      </c>
      <c r="C81" s="38" t="s">
        <v>5063</v>
      </c>
      <c r="D81" s="38" t="s">
        <v>5064</v>
      </c>
      <c r="E81" s="38">
        <v>11.0</v>
      </c>
    </row>
    <row r="82">
      <c r="B82" s="38">
        <v>77.0</v>
      </c>
      <c r="C82" s="38" t="s">
        <v>5065</v>
      </c>
      <c r="D82" s="38" t="s">
        <v>5066</v>
      </c>
      <c r="E82" s="38">
        <v>11.0</v>
      </c>
    </row>
    <row r="83">
      <c r="B83" s="38">
        <v>78.0</v>
      </c>
      <c r="C83" s="38" t="s">
        <v>5067</v>
      </c>
      <c r="D83" s="38" t="s">
        <v>5068</v>
      </c>
      <c r="E83" s="38">
        <v>11.0</v>
      </c>
    </row>
    <row r="84">
      <c r="B84" s="38">
        <v>79.0</v>
      </c>
      <c r="C84" s="38" t="s">
        <v>5069</v>
      </c>
      <c r="D84" s="38" t="s">
        <v>5070</v>
      </c>
      <c r="E84" s="38">
        <v>11.0</v>
      </c>
    </row>
    <row r="85">
      <c r="B85" s="38">
        <v>80.0</v>
      </c>
      <c r="C85" s="38" t="s">
        <v>5071</v>
      </c>
      <c r="D85" s="38" t="s">
        <v>5072</v>
      </c>
      <c r="E85" s="38">
        <v>11.0</v>
      </c>
    </row>
    <row r="86">
      <c r="B86" s="38">
        <v>81.0</v>
      </c>
      <c r="C86" s="38" t="s">
        <v>5073</v>
      </c>
      <c r="D86" s="38" t="s">
        <v>5074</v>
      </c>
      <c r="E86" s="38">
        <v>12.0</v>
      </c>
    </row>
    <row r="87">
      <c r="B87" s="38">
        <v>82.0</v>
      </c>
      <c r="C87" s="38" t="s">
        <v>5075</v>
      </c>
      <c r="D87" s="38" t="s">
        <v>5076</v>
      </c>
      <c r="E87" s="38">
        <v>12.0</v>
      </c>
    </row>
    <row r="88">
      <c r="B88" s="38">
        <v>83.0</v>
      </c>
      <c r="C88" s="38" t="s">
        <v>5077</v>
      </c>
      <c r="D88" s="38" t="s">
        <v>5078</v>
      </c>
      <c r="E88" s="38">
        <v>12.0</v>
      </c>
    </row>
    <row r="89">
      <c r="B89" s="38">
        <v>84.0</v>
      </c>
      <c r="C89" s="38" t="s">
        <v>5079</v>
      </c>
      <c r="D89" s="38" t="s">
        <v>5080</v>
      </c>
      <c r="E89" s="38">
        <v>12.0</v>
      </c>
    </row>
    <row r="90">
      <c r="B90" s="38">
        <v>85.0</v>
      </c>
      <c r="C90" s="38" t="s">
        <v>5081</v>
      </c>
      <c r="D90" s="38" t="s">
        <v>5082</v>
      </c>
      <c r="E90" s="38">
        <v>12.0</v>
      </c>
    </row>
    <row r="91">
      <c r="B91" s="38">
        <v>86.0</v>
      </c>
      <c r="C91" s="38" t="s">
        <v>5083</v>
      </c>
      <c r="D91" s="38" t="s">
        <v>5084</v>
      </c>
      <c r="E91" s="38">
        <v>12.0</v>
      </c>
    </row>
    <row r="92">
      <c r="B92" s="38">
        <v>87.0</v>
      </c>
      <c r="C92" s="38" t="s">
        <v>5085</v>
      </c>
      <c r="D92" s="38" t="s">
        <v>5086</v>
      </c>
      <c r="E92" s="38">
        <v>13.0</v>
      </c>
    </row>
    <row r="93">
      <c r="B93" s="38">
        <v>88.0</v>
      </c>
      <c r="C93" s="38" t="s">
        <v>5087</v>
      </c>
      <c r="D93" s="38" t="s">
        <v>5088</v>
      </c>
      <c r="E93" s="38">
        <v>13.0</v>
      </c>
    </row>
    <row r="94">
      <c r="B94" s="38">
        <v>89.0</v>
      </c>
      <c r="C94" s="38" t="s">
        <v>5089</v>
      </c>
      <c r="D94" s="38" t="s">
        <v>5090</v>
      </c>
      <c r="E94" s="38">
        <v>13.0</v>
      </c>
    </row>
    <row r="95">
      <c r="B95" s="38">
        <v>90.0</v>
      </c>
      <c r="C95" s="38" t="s">
        <v>5091</v>
      </c>
      <c r="D95" s="38" t="s">
        <v>5092</v>
      </c>
      <c r="E95" s="38">
        <v>13.0</v>
      </c>
    </row>
    <row r="96">
      <c r="B96" s="38">
        <v>91.0</v>
      </c>
      <c r="C96" s="38" t="s">
        <v>5093</v>
      </c>
      <c r="D96" s="38" t="s">
        <v>5094</v>
      </c>
      <c r="E96" s="38">
        <v>13.0</v>
      </c>
    </row>
    <row r="97">
      <c r="B97" s="38">
        <v>92.0</v>
      </c>
      <c r="C97" s="38" t="s">
        <v>5095</v>
      </c>
      <c r="D97" s="38" t="s">
        <v>5096</v>
      </c>
      <c r="E97" s="38">
        <v>13.0</v>
      </c>
    </row>
    <row r="98">
      <c r="B98" s="38">
        <v>93.0</v>
      </c>
      <c r="C98" s="38" t="s">
        <v>5097</v>
      </c>
      <c r="D98" s="38" t="s">
        <v>5098</v>
      </c>
      <c r="E98" s="38">
        <v>13.0</v>
      </c>
    </row>
    <row r="99">
      <c r="B99" s="38">
        <v>94.0</v>
      </c>
      <c r="C99" s="38" t="s">
        <v>5099</v>
      </c>
      <c r="D99" s="38" t="s">
        <v>5100</v>
      </c>
      <c r="E99" s="38">
        <v>13.0</v>
      </c>
    </row>
    <row r="100">
      <c r="B100" s="38">
        <v>95.0</v>
      </c>
      <c r="C100" s="38" t="s">
        <v>5101</v>
      </c>
      <c r="D100" s="38" t="s">
        <v>5102</v>
      </c>
      <c r="E100" s="38">
        <v>13.0</v>
      </c>
    </row>
    <row r="101">
      <c r="B101" s="38">
        <v>96.0</v>
      </c>
      <c r="C101" s="38" t="s">
        <v>5103</v>
      </c>
      <c r="D101" s="38" t="s">
        <v>5104</v>
      </c>
      <c r="E101" s="38">
        <v>14.0</v>
      </c>
    </row>
    <row r="102">
      <c r="B102" s="38">
        <v>97.0</v>
      </c>
      <c r="C102" s="38" t="s">
        <v>5105</v>
      </c>
      <c r="D102" s="38" t="s">
        <v>5106</v>
      </c>
      <c r="E102" s="38">
        <v>14.0</v>
      </c>
    </row>
    <row r="103">
      <c r="B103" s="38">
        <v>98.0</v>
      </c>
      <c r="C103" s="38" t="s">
        <v>5107</v>
      </c>
      <c r="D103" s="38" t="s">
        <v>5108</v>
      </c>
      <c r="E103" s="38">
        <v>14.0</v>
      </c>
    </row>
    <row r="104">
      <c r="B104" s="38">
        <v>99.0</v>
      </c>
      <c r="C104" s="38" t="s">
        <v>5109</v>
      </c>
      <c r="D104" s="38" t="s">
        <v>5110</v>
      </c>
      <c r="E104" s="38">
        <v>14.0</v>
      </c>
    </row>
    <row r="105">
      <c r="B105" s="38">
        <v>100.0</v>
      </c>
      <c r="C105" s="38" t="s">
        <v>5111</v>
      </c>
      <c r="D105" s="38" t="s">
        <v>5112</v>
      </c>
      <c r="E105" s="38">
        <v>14.0</v>
      </c>
    </row>
    <row r="106">
      <c r="B106" s="38">
        <v>101.0</v>
      </c>
      <c r="C106" s="38" t="s">
        <v>5113</v>
      </c>
      <c r="D106" s="38" t="s">
        <v>5114</v>
      </c>
      <c r="E106" s="38">
        <v>14.0</v>
      </c>
    </row>
    <row r="107">
      <c r="B107" s="38">
        <v>102.0</v>
      </c>
      <c r="C107" s="38" t="s">
        <v>5115</v>
      </c>
      <c r="D107" s="38" t="s">
        <v>5116</v>
      </c>
      <c r="E107" s="38">
        <v>15.0</v>
      </c>
    </row>
    <row r="108">
      <c r="B108" s="38">
        <v>103.0</v>
      </c>
      <c r="C108" s="38" t="s">
        <v>5117</v>
      </c>
      <c r="D108" s="38" t="s">
        <v>5118</v>
      </c>
      <c r="E108" s="38">
        <v>15.0</v>
      </c>
    </row>
    <row r="109">
      <c r="B109" s="38">
        <v>104.0</v>
      </c>
      <c r="C109" s="38" t="s">
        <v>5119</v>
      </c>
      <c r="D109" s="38" t="s">
        <v>5120</v>
      </c>
      <c r="E109" s="38">
        <v>15.0</v>
      </c>
    </row>
    <row r="110">
      <c r="B110" s="38">
        <v>105.0</v>
      </c>
      <c r="C110" s="38" t="s">
        <v>5121</v>
      </c>
      <c r="D110" s="38" t="s">
        <v>5122</v>
      </c>
      <c r="E110" s="38">
        <v>15.0</v>
      </c>
    </row>
    <row r="111">
      <c r="B111" s="38">
        <v>106.0</v>
      </c>
      <c r="C111" s="38" t="s">
        <v>5123</v>
      </c>
      <c r="D111" s="38" t="s">
        <v>5124</v>
      </c>
      <c r="E111" s="38">
        <v>15.0</v>
      </c>
    </row>
    <row r="112">
      <c r="B112" s="38">
        <v>107.0</v>
      </c>
      <c r="C112" s="38" t="s">
        <v>5125</v>
      </c>
      <c r="D112" s="38" t="s">
        <v>5126</v>
      </c>
      <c r="E112" s="38">
        <v>15.0</v>
      </c>
    </row>
    <row r="113">
      <c r="B113" s="38">
        <v>108.0</v>
      </c>
      <c r="C113" s="38" t="s">
        <v>5127</v>
      </c>
      <c r="D113" s="38" t="s">
        <v>5128</v>
      </c>
      <c r="E113" s="38">
        <v>15.0</v>
      </c>
    </row>
    <row r="114">
      <c r="B114" s="38">
        <v>109.0</v>
      </c>
      <c r="C114" s="38" t="s">
        <v>5129</v>
      </c>
      <c r="D114" s="38" t="s">
        <v>5130</v>
      </c>
      <c r="E114" s="38">
        <v>15.0</v>
      </c>
    </row>
    <row r="115">
      <c r="B115" s="38">
        <v>110.0</v>
      </c>
      <c r="C115" s="38" t="s">
        <v>5131</v>
      </c>
      <c r="D115" s="38" t="s">
        <v>5132</v>
      </c>
      <c r="E115" s="38">
        <v>15.0</v>
      </c>
    </row>
    <row r="116">
      <c r="B116" s="38">
        <v>111.0</v>
      </c>
      <c r="C116" s="38" t="s">
        <v>5133</v>
      </c>
      <c r="D116" s="38" t="s">
        <v>5134</v>
      </c>
      <c r="E116" s="38">
        <v>15.0</v>
      </c>
    </row>
    <row r="117">
      <c r="B117" s="38">
        <v>112.0</v>
      </c>
      <c r="C117" s="38" t="s">
        <v>5135</v>
      </c>
      <c r="D117" s="38" t="s">
        <v>5136</v>
      </c>
      <c r="E117" s="38">
        <v>15.0</v>
      </c>
    </row>
    <row r="118">
      <c r="B118" s="38">
        <v>113.0</v>
      </c>
      <c r="C118" s="38" t="s">
        <v>5137</v>
      </c>
      <c r="D118" s="38" t="s">
        <v>5138</v>
      </c>
      <c r="E118" s="38">
        <v>15.0</v>
      </c>
    </row>
    <row r="119">
      <c r="B119" s="38">
        <v>114.0</v>
      </c>
      <c r="C119" s="38" t="s">
        <v>5139</v>
      </c>
      <c r="D119" s="38" t="s">
        <v>5140</v>
      </c>
      <c r="E119" s="38">
        <v>15.0</v>
      </c>
    </row>
    <row r="120">
      <c r="B120" s="38">
        <v>115.0</v>
      </c>
      <c r="C120" s="38" t="s">
        <v>5141</v>
      </c>
      <c r="D120" s="38" t="s">
        <v>5142</v>
      </c>
      <c r="E120" s="38">
        <v>15.0</v>
      </c>
    </row>
    <row r="121">
      <c r="B121" s="38">
        <v>116.0</v>
      </c>
      <c r="C121" s="38" t="s">
        <v>5143</v>
      </c>
      <c r="D121" s="38" t="s">
        <v>5144</v>
      </c>
      <c r="E121" s="38">
        <v>16.0</v>
      </c>
    </row>
    <row r="122">
      <c r="B122" s="38">
        <v>117.0</v>
      </c>
      <c r="C122" s="38" t="s">
        <v>5145</v>
      </c>
      <c r="D122" s="38" t="s">
        <v>5146</v>
      </c>
      <c r="E122" s="38">
        <v>16.0</v>
      </c>
    </row>
    <row r="123">
      <c r="B123" s="38">
        <v>118.0</v>
      </c>
      <c r="C123" s="38" t="s">
        <v>5147</v>
      </c>
      <c r="D123" s="38" t="s">
        <v>5148</v>
      </c>
      <c r="E123" s="38">
        <v>16.0</v>
      </c>
    </row>
    <row r="124">
      <c r="B124" s="38">
        <v>119.0</v>
      </c>
      <c r="C124" s="38" t="s">
        <v>5149</v>
      </c>
      <c r="D124" s="38" t="s">
        <v>5150</v>
      </c>
      <c r="E124" s="38">
        <v>16.0</v>
      </c>
    </row>
    <row r="125">
      <c r="B125" s="38">
        <v>120.0</v>
      </c>
      <c r="C125" s="38" t="s">
        <v>5151</v>
      </c>
      <c r="D125" s="38" t="s">
        <v>5152</v>
      </c>
      <c r="E125" s="38">
        <v>16.0</v>
      </c>
    </row>
    <row r="126">
      <c r="B126" s="38">
        <v>121.0</v>
      </c>
      <c r="C126" s="38" t="s">
        <v>5153</v>
      </c>
      <c r="D126" s="38" t="s">
        <v>5154</v>
      </c>
      <c r="E126" s="38">
        <v>16.0</v>
      </c>
    </row>
    <row r="127">
      <c r="B127" s="38">
        <v>122.0</v>
      </c>
      <c r="C127" s="38" t="s">
        <v>5155</v>
      </c>
      <c r="D127" s="38" t="s">
        <v>5156</v>
      </c>
      <c r="E127" s="38">
        <v>16.0</v>
      </c>
    </row>
    <row r="128">
      <c r="B128" s="38">
        <v>123.0</v>
      </c>
      <c r="C128" s="38" t="s">
        <v>5157</v>
      </c>
      <c r="D128" s="38" t="s">
        <v>5158</v>
      </c>
      <c r="E128" s="38">
        <v>16.0</v>
      </c>
    </row>
    <row r="129">
      <c r="B129" s="38">
        <v>124.0</v>
      </c>
      <c r="C129" s="38" t="s">
        <v>5159</v>
      </c>
      <c r="D129" s="38" t="s">
        <v>5160</v>
      </c>
      <c r="E129" s="38">
        <v>16.0</v>
      </c>
    </row>
    <row r="130">
      <c r="B130" s="38">
        <v>125.0</v>
      </c>
      <c r="C130" s="38" t="s">
        <v>5161</v>
      </c>
      <c r="D130" s="38" t="s">
        <v>5162</v>
      </c>
      <c r="E130" s="38">
        <v>16.0</v>
      </c>
    </row>
    <row r="131">
      <c r="B131" s="38">
        <v>126.0</v>
      </c>
      <c r="C131" s="38" t="s">
        <v>5163</v>
      </c>
      <c r="D131" s="38" t="s">
        <v>5164</v>
      </c>
      <c r="E131" s="38">
        <v>16.0</v>
      </c>
    </row>
    <row r="132">
      <c r="B132" s="38">
        <v>127.0</v>
      </c>
      <c r="C132" s="38" t="s">
        <v>5165</v>
      </c>
      <c r="D132" s="38" t="s">
        <v>5166</v>
      </c>
      <c r="E132" s="38">
        <v>16.0</v>
      </c>
    </row>
  </sheetData>
  <drawing r:id="rId1"/>
</worksheet>
</file>